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4'!$A$5:$K$12</definedName>
    <definedName name="_xlnm._FilterDatabase" localSheetId="3" hidden="1">'別記様式 5'!$A$5:$L$13</definedName>
    <definedName name="_xlnm._FilterDatabase" localSheetId="4" hidden="1">'別記様式６'!$A$5:$J$8</definedName>
    <definedName name="_xlnm.Print_Area" localSheetId="0">'別記様式 2'!$A$1:$K$13</definedName>
    <definedName name="_xlnm.Print_Area" localSheetId="1">'別記様式 3'!$A$1:$L$16</definedName>
    <definedName name="_xlnm.Print_Area" localSheetId="2">'別記様式 4'!$A$1:$K$16</definedName>
    <definedName name="_xlnm.Print_Area" localSheetId="3">'別記様式 5'!$A$1:$L$19</definedName>
    <definedName name="_xlnm.Print_Area" localSheetId="4">'別記様式６'!$A$1:$J$12</definedName>
    <definedName name="_xlnm.Print_Titles" localSheetId="2">'別記様式 4'!$1:$5</definedName>
    <definedName name="_xlnm.Print_Titles" localSheetId="3">'別記様式 5'!$1:$5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<sst xmlns="http://schemas.openxmlformats.org/spreadsheetml/2006/main" count="199" uniqueCount="87">
  <si>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</si>
  <si>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</si>
  <si>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</si>
  <si>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</si>
  <si>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</si>
  <si>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</si>
  <si>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</si>
  <si>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</si>
  <si>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</si>
  <si>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</si>
  <si>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</si>
  <si>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</si>
  <si>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</si>
  <si>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</si>
  <si>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</si>
  <si>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</si>
  <si>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</si>
  <si>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</si>
  <si>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</si>
  <si>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</si>
  <si>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</si>
  <si>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</si>
  <si>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</si>
  <si>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</si>
  <si>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</si>
  <si>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</si>
  <si>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</si>
  <si>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</si>
  <si>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</si>
  <si>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（部局名：）</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</si>
  <si>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</si>
  <si>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</si>
  <si>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</si>
  <si>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</si>
  <si>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</si>
  <si>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</si>
  <si>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</si>
  <si>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</si>
  <si>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令和4年4月1日～令和4年6月30日）</t>
  </si>
  <si>
    <t>国債広告の企画・制作及び実施委託業務　一式</t>
  </si>
  <si>
    <t>国債広告（地方プロモーション）の企画・制作及び実施委託業務　一式</t>
  </si>
  <si>
    <t>国債関係システム（国債入札システム）の機能改修に係る設計・開発業務　一式</t>
  </si>
  <si>
    <t>国債債務分析システムの機能改修に係る設計・開発業務　一式</t>
  </si>
  <si>
    <t>「国債市場特別参加者会合」等の議事要旨の翻訳業務　一式</t>
  </si>
  <si>
    <t>「債務管理リポート2022（日本語版・英語版）」の版下作成及び印刷製本業務　一式</t>
  </si>
  <si>
    <t>支出負担行為担当官
財務省理財局長
角田　隆
東京都千代田区霞が関３－１－１</t>
  </si>
  <si>
    <t>支出負担行為担当官
財務省理財局長
角田　隆
東京都千代田区霞が関３－１－１</t>
  </si>
  <si>
    <t>株式会社博報堂
東京都港区赤坂５－３－１</t>
  </si>
  <si>
    <t>富士通株式会社
神奈川県川崎市中原区上小田中４－１－１</t>
  </si>
  <si>
    <t>株式会社アットグローバル
東京都港区北青山３－６－７</t>
  </si>
  <si>
    <t>株式会社ブルーホップ
東京都墨田区押上３－２５－１７</t>
  </si>
  <si>
    <t>同種の他の契約の予定価格を類推されるおそれがあるため公表しない</t>
  </si>
  <si>
    <t>同種の他の契約の予定価格を類推されるおそれがあるため公表しない</t>
  </si>
  <si>
    <t>@5,940円</t>
  </si>
  <si>
    <t>-</t>
  </si>
  <si>
    <t>-</t>
  </si>
  <si>
    <t>単価契約
予定調達総額1,597,860円</t>
  </si>
  <si>
    <t>令和4年度国債広告の効果測定に関する調査委託業務　一式</t>
  </si>
  <si>
    <t>株式会社サーベイリサーチセンター
東京都荒川区西日暮里２―４０―１０</t>
  </si>
  <si>
    <t>リアルタイム金融情報システムによる情報提供　一式</t>
  </si>
  <si>
    <t>ブルームバーグによる金融情報の提供　一式</t>
  </si>
  <si>
    <t>時事ＭＡＩＮ－ＮＸによる金融・経済情報の提供　一式</t>
  </si>
  <si>
    <t>国債情報の提供　一式</t>
  </si>
  <si>
    <t>国債証券の製造　一式</t>
  </si>
  <si>
    <t>日本銀行金融ネットワークシステムの利用　一式</t>
  </si>
  <si>
    <t>「ＤｅａｌＷａｔｃｈ　Ｄｅｂｔ」による起債等に関する情報提供　一式</t>
  </si>
  <si>
    <t>アイコンによる外国為替情報等の提供　一式</t>
  </si>
  <si>
    <t>株式会社ＱＵＩＣＫ
東京都中央区日本橋兜町７－１</t>
  </si>
  <si>
    <t>ブルームバーグＬ．Ｐ．
東京都千代田区丸の内２－４－１丸の内ビルディング</t>
  </si>
  <si>
    <t>株式会社時事通信社
東京都中央区銀座５－１５－８</t>
  </si>
  <si>
    <t>日本相互証券株式会社
東京都千代田区外神田１－１８－１３</t>
  </si>
  <si>
    <t>独立行政法人国立印刷局
東京都港区虎ノ門２－２－５</t>
  </si>
  <si>
    <t>日本銀行
東京都中央区日本橋本石町２－１－１</t>
  </si>
  <si>
    <t>リフィニティブ・ジャパン株式会社
東京都港区赤坂５－３－１</t>
  </si>
  <si>
    <t>当該サービスを運用提供している業者であり、競争を許さないことから会計法第29条の3第4項に該当するため。
（根拠区分：ニ(へ)）</t>
  </si>
  <si>
    <t>国債証券の製造で使用するすき入紙は、すき入紙製造取締法により、政府、印刷局又は政府の許可を受けた者以外は製造してはならないこととされているが、現在、政府の許可を受けた者は存在せず、競争を許さないことから会計法第29条の3第4項に該当するため。
（根拠区分：イ(イ)）</t>
  </si>
  <si>
    <t>基本料金609,827円+
＠458円/枚ほか</t>
  </si>
  <si>
    <t>基本料金
1,087,680円
度数料金
＠22円ほか</t>
  </si>
  <si>
    <t>単価契約
予定調達総額23,076,677円</t>
  </si>
  <si>
    <t>単価契約
予定調達総額1,087,878円</t>
  </si>
  <si>
    <t>一般競争入札</t>
  </si>
  <si>
    <t>一般競争入札</t>
  </si>
  <si>
    <t>一般競争入札（総合評価方式）</t>
  </si>
  <si>
    <t xml:space="preserve">・公的な資格や認証等の取得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応札者は、情報セキュリティに係る以下のいずれかの条件を満たすこと。
(ア) 情報セキュリティ実施基準である「JIS Q 27001」、「ISO/IEC27001」又は「ISMS」の認証を有していること。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ウ 応札者は、能力成熟度モデル統合に係る以下の条件を満たすこと。
組織がプロセスをより適切に管理できるようになることを目的として遵守すべき指針を体系化した能力成熟度モデル統合（ CMMI ： Capability Maturity Model Integration）レベル３以上の認証を取得している組織が担当すること。
エ 応札者は、事業継続マネジメントに係る以下の条件を満たすこと。
ICT インフラに対する保守サービス事業（情報システム及びネットワーク等の情報インフラを安全かつ安定した状態で提供するための製品保守、サービス）において、事業継続マネジメントシステム（Business Continuity Management System： BCMS）の国際規格である「ISO22301」の第三者認証を取得していること。
・受注実績
本システムと同様又は類する以下のシステム全てについて設計、開発、導入及び運用サポートの実績を有すること。また、本業務に関わる担当者についても、同様の実績があること。
ア 金融機関向けＡＬＭシステム（ＶａＲ、ＥａＲの算出機能を有するもの）
イ モンテカルロ法によるシミュレーションシステム
ウ 特定のコンピュータ機器等に依存しないオープンなシステム
</t>
  </si>
  <si>
    <t xml:space="preserve">・公的な資格や認証等の取得
ア 応札者は、品質マネジメントシステムに係る以下のいずれかの条件を満たすこと。
(ア) 品質マネジメントシステムの規格である「JIS Q 9001」又は｢ISO9001」（登録活動範囲が情報処理に関するものであること。）の認定を、業務を遂行する組織が有していること。
(イ) 上記と同等の品質管理手順及び体制が明確化された品質マネジメントシステムを有している事業者であること（管理体制、品質マネジメントシステム運営規程、品質管理手順規定等を提示すること。）。
イ 応札者は、個人情報保護及び情報セキュリティに係る以下のいずれかの条件を満たすこと。
(ア) 情報セキュリティマネジメントシステムの規格である「 JIS Q 27001 」、 「ISO/IEC27001」の認証（ISMS）を有していること。
(イ) 財団法人日本情報処理開発協会のプライバシーマーク制度の認定を受けているか、又は同等の個人情報保護のマネジメントシステムを確立していること。
(ウ) 個人情報を扱うシステムのセキュリティ体制が適切であることを第三者機関に認定された事業者であること。
・受注実績
本システムと同様又は類するシステムの以下のシステム全てについて設計、開発、導入及び運用サポートの実績を有すること。また、本業務に関わる担当者についても、同様の実績があること。
ア 応札者は、特定のコンピュータ機器等に依存しないオープンなシステムの設計、開発及び導入の経験を有すること。
イ 応札者は、複数かつ異機種のシステムを接続した統合システムの設計、開発及び導入の経験を有すること。
</t>
  </si>
  <si>
    <t>・本委託契約入札時に必要な資格等
入札参加時に以下の資格等を維持すること。
（１）一般社団法人日本マーケティング・リサーチ協会（JMRA）の会員であること。
（２）プライバシーマーク®を取得している事業者であること。
（３）多変量解析などのデータ分析が可能な体制が組織内に確立されており、調査・
分析を円滑に実施するために、統計調査専門の研究員を有していること。</t>
  </si>
  <si>
    <t>（部局名：理財局）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</si>
</sst>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188" fontId="8" fillId="0" borderId="10" xfId="64" applyNumberFormat="1" applyFont="1" applyFill="1" applyBorder="1" applyAlignment="1">
      <alignment horizontal="center" vertical="center" wrapText="1"/>
      <protection/>
    </xf>
    <xf numFmtId="0" fontId="9" fillId="0" borderId="10" xfId="0" applyFont="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1438275</xdr:colOff>
      <xdr:row>6</xdr:row>
      <xdr:rowOff>914400</xdr:rowOff>
    </xdr:from>
    <xdr:to>
      <xdr:col>7</xdr:col>
      <xdr:colOff>1047750</xdr:colOff>
      <xdr:row>8</xdr:row>
      <xdr:rowOff>1143000</xdr:rowOff>
    </xdr:to>
    <xdr:sp>
      <xdr:nvSpPr>
        <xdr:cNvPr id="1" name="テキスト ボックス 2"/>
        <xdr:cNvSpPr txBox="1">
          <a:spLocks noChangeArrowheads="1"/>
        </xdr:cNvSpPr>
      </xdr:nvSpPr>
      <xdr:spPr>
        <a:xfrm>
          <a:off x="1438275" y="4324350"/>
          <a:ext cx="9848850" cy="3181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6</xdr:row>
      <xdr:rowOff>666750</xdr:rowOff>
    </xdr:from>
    <xdr:to>
      <xdr:col>8</xdr:col>
      <xdr:colOff>266700</xdr:colOff>
      <xdr:row>8</xdr:row>
      <xdr:rowOff>800100</xdr:rowOff>
    </xdr:to>
    <xdr:sp>
      <xdr:nvSpPr>
        <xdr:cNvPr id="1" name="テキスト ボックス 3"/>
        <xdr:cNvSpPr txBox="1">
          <a:spLocks noChangeArrowheads="1"/>
        </xdr:cNvSpPr>
      </xdr:nvSpPr>
      <xdr:spPr>
        <a:xfrm>
          <a:off x="1466850" y="4171950"/>
          <a:ext cx="9848850" cy="3181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sites/Dep11/SharedFolder/&#9675;%20&#29702;&#36001;&#23616;&#65288;30&#20107;&#21209;&#24180;&#24230;&#20197;&#38477;&#65289;/03&#12288;&#22269;&#20661;&#20225;&#30011;&#35506;/07%20&#32076;&#29702;&#31532;&#65298;&#20418;/&#32068;&#32340;&#21442;&#32771;&#36039;&#26009;&#12501;&#12457;&#12523;&#12480;/03.&#19977;&#24109;&#20418;&#21729;/ten/&#20316;&#26989;&#20381;&#38972;&#65288;&#20250;&#35336;&#35506;&#65289;/&#9733;&#20837;&#26413;&#31561;&#30435;&#35222;&#22996;&#21729;&#20250;&#9733;/R&#65300;&#24180;&#24230;/&#31532;1&#22238;/05.&#22238;&#31572;/&#20316;&#26989;/&#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SheetLayoutView="100" workbookViewId="0" topLeftCell="A1">
      <selection activeCell="A6" sqref="A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51" t="s">
        <v>14</v>
      </c>
      <c r="B2" s="52"/>
      <c r="C2" s="52"/>
      <c r="D2" s="52"/>
      <c r="E2" s="52"/>
      <c r="F2" s="52"/>
      <c r="G2" s="52"/>
      <c r="H2" s="52"/>
      <c r="I2" s="52"/>
      <c r="J2" s="52"/>
      <c r="K2" s="52"/>
    </row>
    <row r="4" spans="1:11" s="24" customFormat="1" ht="21" customHeight="1">
      <c r="A4" s="24" t="s">
        <v>86</v>
      </c>
      <c r="B4" s="25"/>
      <c r="G4" s="25"/>
      <c r="K4" s="26" t="s">
        <v>38</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spans="1:11" s="20" customFormat="1" ht="116.25" customHeight="1">
      <c r="A10" s="11"/>
      <c r="B10" s="12"/>
      <c r="C10" s="13"/>
      <c r="D10" s="11"/>
      <c r="E10" s="14"/>
      <c r="F10" s="15"/>
      <c r="G10" s="16"/>
      <c r="H10" s="16"/>
      <c r="I10" s="17"/>
      <c r="J10" s="18"/>
      <c r="K10" s="19"/>
    </row>
    <row r="11" ht="6" customHeight="1"/>
    <row r="12" spans="1:11" s="24" customFormat="1" ht="14.25">
      <c r="A12" s="53" t="s">
        <v>13</v>
      </c>
      <c r="B12" s="54"/>
      <c r="C12" s="54"/>
      <c r="D12" s="54"/>
      <c r="E12" s="54"/>
      <c r="F12" s="54"/>
      <c r="G12" s="54"/>
      <c r="H12" s="54"/>
      <c r="I12" s="54"/>
      <c r="J12" s="54"/>
      <c r="K12" s="54"/>
    </row>
    <row r="13" spans="1:7" s="24" customFormat="1" ht="14.2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SheetLayoutView="100" zoomScalePageLayoutView="0" workbookViewId="0" topLeftCell="A1">
      <selection activeCell="A6" sqref="A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51" t="s">
        <v>9</v>
      </c>
      <c r="B2" s="51"/>
      <c r="C2" s="51"/>
      <c r="D2" s="51"/>
      <c r="E2" s="51"/>
      <c r="F2" s="51"/>
      <c r="G2" s="51"/>
      <c r="H2" s="51"/>
      <c r="I2" s="51"/>
      <c r="J2" s="51"/>
      <c r="K2" s="51"/>
      <c r="L2" s="51"/>
    </row>
    <row r="4" spans="1:12" s="24" customFormat="1" ht="21" customHeight="1">
      <c r="A4" s="24" t="s">
        <v>29</v>
      </c>
      <c r="B4" s="25"/>
      <c r="H4" s="25"/>
      <c r="I4" s="25"/>
      <c r="L4" s="26" t="str">
        <f>'別記様式 2'!K4</f>
        <v>（審議対象期間　令和4年4月1日～令和4年6月30日）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24" customFormat="1" ht="25.5" customHeight="1">
      <c r="A12" s="53" t="s">
        <v>13</v>
      </c>
      <c r="B12" s="54"/>
      <c r="C12" s="54"/>
      <c r="D12" s="54"/>
      <c r="E12" s="54"/>
      <c r="F12" s="54"/>
      <c r="G12" s="54"/>
      <c r="H12" s="54"/>
      <c r="I12" s="54"/>
      <c r="J12" s="54"/>
      <c r="K12" s="54"/>
      <c r="L12" s="54"/>
    </row>
    <row r="13" spans="1:11" s="24" customFormat="1" ht="30" customHeight="1">
      <c r="A13" s="55" t="s">
        <v>25</v>
      </c>
      <c r="B13" s="56"/>
      <c r="C13" s="56"/>
      <c r="D13" s="56"/>
      <c r="E13" s="56"/>
      <c r="F13" s="56"/>
      <c r="G13" s="56"/>
      <c r="H13" s="56"/>
      <c r="I13" s="56"/>
      <c r="J13" s="56"/>
      <c r="K13" s="56"/>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6"/>
  <sheetViews>
    <sheetView view="pageBreakPreview" zoomScaleSheetLayoutView="100" zoomScalePageLayoutView="0" workbookViewId="0" topLeftCell="A1">
      <selection activeCell="K5" sqref="K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17.25">
      <c r="A2" s="51" t="s">
        <v>10</v>
      </c>
      <c r="B2" s="51"/>
      <c r="C2" s="51"/>
      <c r="D2" s="51"/>
      <c r="E2" s="51"/>
      <c r="F2" s="51"/>
      <c r="G2" s="51"/>
      <c r="H2" s="51"/>
      <c r="I2" s="51"/>
      <c r="J2" s="51"/>
      <c r="K2" s="51"/>
    </row>
    <row r="4" spans="1:11" s="24" customFormat="1" ht="21" customHeight="1">
      <c r="A4" s="24" t="s">
        <v>86</v>
      </c>
      <c r="B4" s="25"/>
      <c r="G4" s="25"/>
      <c r="K4" s="26" t="str">
        <f>'別記様式 2'!K4</f>
        <v>（審議対象期間　令和4年4月1日～令和4年6月30日）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39</v>
      </c>
      <c r="B6" s="12" t="s">
        <v>45</v>
      </c>
      <c r="C6" s="13">
        <v>44652</v>
      </c>
      <c r="D6" s="11" t="s">
        <v>47</v>
      </c>
      <c r="E6" s="30">
        <v>8010401024011</v>
      </c>
      <c r="F6" s="15" t="s">
        <v>82</v>
      </c>
      <c r="G6" s="31" t="s">
        <v>52</v>
      </c>
      <c r="H6" s="16">
        <v>438900000</v>
      </c>
      <c r="I6" s="32" t="s">
        <v>55</v>
      </c>
      <c r="J6" s="18">
        <v>5</v>
      </c>
      <c r="K6" s="22"/>
    </row>
    <row r="7" spans="1:11" s="23" customFormat="1" ht="112.5" customHeight="1">
      <c r="A7" s="11" t="s">
        <v>40</v>
      </c>
      <c r="B7" s="12" t="s">
        <v>46</v>
      </c>
      <c r="C7" s="13">
        <v>44652</v>
      </c>
      <c r="D7" s="11" t="s">
        <v>47</v>
      </c>
      <c r="E7" s="30">
        <v>8010401024011</v>
      </c>
      <c r="F7" s="15" t="s">
        <v>82</v>
      </c>
      <c r="G7" s="31" t="s">
        <v>51</v>
      </c>
      <c r="H7" s="16">
        <v>38500000</v>
      </c>
      <c r="I7" s="32" t="s">
        <v>54</v>
      </c>
      <c r="J7" s="18">
        <v>3</v>
      </c>
      <c r="K7" s="22"/>
    </row>
    <row r="8" spans="1:11" s="23" customFormat="1" ht="112.5" customHeight="1">
      <c r="A8" s="11" t="s">
        <v>41</v>
      </c>
      <c r="B8" s="12" t="s">
        <v>46</v>
      </c>
      <c r="C8" s="13">
        <v>44652</v>
      </c>
      <c r="D8" s="11" t="s">
        <v>48</v>
      </c>
      <c r="E8" s="30">
        <v>1020001071491</v>
      </c>
      <c r="F8" s="15" t="s">
        <v>81</v>
      </c>
      <c r="G8" s="31" t="s">
        <v>51</v>
      </c>
      <c r="H8" s="16">
        <v>79365000</v>
      </c>
      <c r="I8" s="32" t="s">
        <v>54</v>
      </c>
      <c r="J8" s="18">
        <v>1</v>
      </c>
      <c r="K8" s="22"/>
    </row>
    <row r="9" spans="1:11" s="23" customFormat="1" ht="112.5" customHeight="1">
      <c r="A9" s="33" t="s">
        <v>42</v>
      </c>
      <c r="B9" s="34" t="s">
        <v>46</v>
      </c>
      <c r="C9" s="35">
        <v>44679</v>
      </c>
      <c r="D9" s="19" t="s">
        <v>48</v>
      </c>
      <c r="E9" s="18">
        <v>1020001071491</v>
      </c>
      <c r="F9" s="36" t="s">
        <v>80</v>
      </c>
      <c r="G9" s="31" t="s">
        <v>51</v>
      </c>
      <c r="H9" s="37">
        <v>19382000</v>
      </c>
      <c r="I9" s="32" t="s">
        <v>54</v>
      </c>
      <c r="J9" s="18">
        <v>1</v>
      </c>
      <c r="K9" s="22"/>
    </row>
    <row r="10" spans="1:11" s="23" customFormat="1" ht="112.5" customHeight="1">
      <c r="A10" s="11" t="s">
        <v>43</v>
      </c>
      <c r="B10" s="12" t="s">
        <v>46</v>
      </c>
      <c r="C10" s="13">
        <v>44652</v>
      </c>
      <c r="D10" s="11" t="s">
        <v>49</v>
      </c>
      <c r="E10" s="30">
        <v>3010501025764</v>
      </c>
      <c r="F10" s="15" t="s">
        <v>80</v>
      </c>
      <c r="G10" s="48" t="s">
        <v>51</v>
      </c>
      <c r="H10" s="16" t="s">
        <v>53</v>
      </c>
      <c r="I10" s="32" t="s">
        <v>54</v>
      </c>
      <c r="J10" s="18">
        <v>5</v>
      </c>
      <c r="K10" s="22" t="s">
        <v>56</v>
      </c>
    </row>
    <row r="11" spans="1:11" s="23" customFormat="1" ht="112.5" customHeight="1">
      <c r="A11" s="33" t="s">
        <v>44</v>
      </c>
      <c r="B11" s="34" t="s">
        <v>46</v>
      </c>
      <c r="C11" s="35">
        <v>44652</v>
      </c>
      <c r="D11" s="19" t="s">
        <v>50</v>
      </c>
      <c r="E11" s="18">
        <v>6010001056290</v>
      </c>
      <c r="F11" s="36" t="s">
        <v>80</v>
      </c>
      <c r="G11" s="31" t="s">
        <v>51</v>
      </c>
      <c r="H11" s="37">
        <v>1092300</v>
      </c>
      <c r="I11" s="32" t="s">
        <v>54</v>
      </c>
      <c r="J11" s="18">
        <v>5</v>
      </c>
      <c r="K11" s="22"/>
    </row>
    <row r="12" spans="1:11" s="23" customFormat="1" ht="112.5" customHeight="1">
      <c r="A12" s="11" t="s">
        <v>57</v>
      </c>
      <c r="B12" s="12" t="s">
        <v>45</v>
      </c>
      <c r="C12" s="13">
        <v>44726</v>
      </c>
      <c r="D12" s="11" t="s">
        <v>58</v>
      </c>
      <c r="E12" s="30">
        <v>6011501006529</v>
      </c>
      <c r="F12" s="15" t="s">
        <v>80</v>
      </c>
      <c r="G12" s="48" t="s">
        <v>51</v>
      </c>
      <c r="H12" s="16">
        <v>6985000</v>
      </c>
      <c r="I12" s="32" t="s">
        <v>54</v>
      </c>
      <c r="J12" s="18">
        <v>1</v>
      </c>
      <c r="K12" s="22"/>
    </row>
    <row r="13" spans="2:7" s="24" customFormat="1" ht="9.75" customHeight="1">
      <c r="B13" s="25"/>
      <c r="G13" s="25"/>
    </row>
    <row r="14" spans="1:11" s="24" customFormat="1" ht="14.25">
      <c r="A14" s="53" t="s">
        <v>13</v>
      </c>
      <c r="B14" s="54"/>
      <c r="C14" s="54"/>
      <c r="D14" s="54"/>
      <c r="E14" s="54"/>
      <c r="F14" s="54"/>
      <c r="G14" s="54"/>
      <c r="H14" s="54"/>
      <c r="I14" s="54"/>
      <c r="J14" s="54"/>
      <c r="K14" s="54"/>
    </row>
    <row r="15" spans="1:7" s="24" customFormat="1" ht="14.25">
      <c r="A15" s="24" t="s">
        <v>12</v>
      </c>
      <c r="B15" s="25"/>
      <c r="G15" s="25"/>
    </row>
    <row r="16" ht="13.5">
      <c r="J16" s="7"/>
    </row>
  </sheetData>
  <sheetProtection/>
  <autoFilter ref="A5:K12"/>
  <mergeCells count="2">
    <mergeCell ref="A2:K2"/>
    <mergeCell ref="A14:K14"/>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0"/>
  <sheetViews>
    <sheetView view="pageBreakPreview" zoomScaleSheetLayoutView="100" zoomScalePageLayoutView="0" workbookViewId="0" topLeftCell="A1">
      <selection activeCell="L5" sqref="L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51" t="s">
        <v>11</v>
      </c>
      <c r="B2" s="51"/>
      <c r="C2" s="51"/>
      <c r="D2" s="51"/>
      <c r="E2" s="51"/>
      <c r="F2" s="51"/>
      <c r="G2" s="51"/>
      <c r="H2" s="51"/>
      <c r="I2" s="51"/>
      <c r="J2" s="51"/>
      <c r="K2" s="51"/>
      <c r="L2" s="51"/>
    </row>
    <row r="3" spans="2:9" s="24" customFormat="1" ht="14.25">
      <c r="B3" s="25"/>
      <c r="H3" s="25"/>
      <c r="I3" s="25"/>
    </row>
    <row r="4" spans="1:12" s="24" customFormat="1" ht="21" customHeight="1">
      <c r="A4" s="24" t="s">
        <v>86</v>
      </c>
      <c r="B4" s="25"/>
      <c r="H4" s="25"/>
      <c r="I4" s="25"/>
      <c r="L4" s="26" t="str">
        <f>'別記様式 2'!K4</f>
        <v>（審議対象期間　令和4年4月1日～令和4年6月30日）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8" t="s">
        <v>59</v>
      </c>
      <c r="B6" s="38" t="s">
        <v>46</v>
      </c>
      <c r="C6" s="39">
        <v>44652</v>
      </c>
      <c r="D6" s="38" t="s">
        <v>67</v>
      </c>
      <c r="E6" s="40">
        <v>4010001015075</v>
      </c>
      <c r="F6" s="41" t="s">
        <v>74</v>
      </c>
      <c r="G6" s="42">
        <v>4646400</v>
      </c>
      <c r="H6" s="42">
        <v>4646400</v>
      </c>
      <c r="I6" s="43">
        <v>1</v>
      </c>
      <c r="J6" s="18" t="s">
        <v>55</v>
      </c>
      <c r="K6" s="18" t="s">
        <v>54</v>
      </c>
      <c r="L6" s="22"/>
    </row>
    <row r="7" spans="1:12" s="23" customFormat="1" ht="120" customHeight="1">
      <c r="A7" s="38" t="s">
        <v>60</v>
      </c>
      <c r="B7" s="38" t="s">
        <v>46</v>
      </c>
      <c r="C7" s="39">
        <v>44652</v>
      </c>
      <c r="D7" s="38" t="s">
        <v>68</v>
      </c>
      <c r="E7" s="40">
        <v>8700150002453</v>
      </c>
      <c r="F7" s="41" t="s">
        <v>74</v>
      </c>
      <c r="G7" s="42">
        <v>22053600</v>
      </c>
      <c r="H7" s="42">
        <v>22053600</v>
      </c>
      <c r="I7" s="44">
        <v>1</v>
      </c>
      <c r="J7" s="18" t="s">
        <v>54</v>
      </c>
      <c r="K7" s="18" t="s">
        <v>54</v>
      </c>
      <c r="L7" s="22"/>
    </row>
    <row r="8" spans="1:12" s="23" customFormat="1" ht="120" customHeight="1">
      <c r="A8" s="38" t="s">
        <v>61</v>
      </c>
      <c r="B8" s="38" t="s">
        <v>46</v>
      </c>
      <c r="C8" s="39">
        <v>44652</v>
      </c>
      <c r="D8" s="38" t="s">
        <v>69</v>
      </c>
      <c r="E8" s="40">
        <v>7010001018703</v>
      </c>
      <c r="F8" s="41" t="s">
        <v>74</v>
      </c>
      <c r="G8" s="42">
        <v>22354200</v>
      </c>
      <c r="H8" s="42">
        <v>22354200</v>
      </c>
      <c r="I8" s="43">
        <v>1</v>
      </c>
      <c r="J8" s="18" t="s">
        <v>54</v>
      </c>
      <c r="K8" s="18" t="s">
        <v>54</v>
      </c>
      <c r="L8" s="38"/>
    </row>
    <row r="9" spans="1:12" s="23" customFormat="1" ht="120" customHeight="1">
      <c r="A9" s="38" t="s">
        <v>62</v>
      </c>
      <c r="B9" s="38" t="s">
        <v>46</v>
      </c>
      <c r="C9" s="39">
        <v>44652</v>
      </c>
      <c r="D9" s="38" t="s">
        <v>70</v>
      </c>
      <c r="E9" s="40">
        <v>6010001062256</v>
      </c>
      <c r="F9" s="41" t="s">
        <v>74</v>
      </c>
      <c r="G9" s="42">
        <v>9342696</v>
      </c>
      <c r="H9" s="42">
        <v>9342696</v>
      </c>
      <c r="I9" s="43">
        <v>1</v>
      </c>
      <c r="J9" s="18" t="s">
        <v>54</v>
      </c>
      <c r="K9" s="18" t="s">
        <v>54</v>
      </c>
      <c r="L9" s="38"/>
    </row>
    <row r="10" spans="1:12" s="23" customFormat="1" ht="189" customHeight="1">
      <c r="A10" s="38" t="s">
        <v>63</v>
      </c>
      <c r="B10" s="38" t="s">
        <v>46</v>
      </c>
      <c r="C10" s="39">
        <v>44652</v>
      </c>
      <c r="D10" s="38" t="s">
        <v>71</v>
      </c>
      <c r="E10" s="40">
        <v>6010405003434</v>
      </c>
      <c r="F10" s="41" t="s">
        <v>75</v>
      </c>
      <c r="G10" s="42">
        <v>23076677</v>
      </c>
      <c r="H10" s="42" t="s">
        <v>76</v>
      </c>
      <c r="I10" s="44">
        <v>1</v>
      </c>
      <c r="J10" s="18" t="s">
        <v>54</v>
      </c>
      <c r="K10" s="18" t="s">
        <v>54</v>
      </c>
      <c r="L10" s="50" t="s">
        <v>78</v>
      </c>
    </row>
    <row r="11" spans="1:12" s="23" customFormat="1" ht="120" customHeight="1">
      <c r="A11" s="38" t="s">
        <v>64</v>
      </c>
      <c r="B11" s="38" t="s">
        <v>46</v>
      </c>
      <c r="C11" s="39">
        <v>44652</v>
      </c>
      <c r="D11" s="38" t="s">
        <v>72</v>
      </c>
      <c r="E11" s="40">
        <v>3010005002599</v>
      </c>
      <c r="F11" s="41" t="s">
        <v>74</v>
      </c>
      <c r="G11" s="42">
        <v>1087878</v>
      </c>
      <c r="H11" s="42" t="s">
        <v>77</v>
      </c>
      <c r="I11" s="44">
        <v>1</v>
      </c>
      <c r="J11" s="18" t="s">
        <v>54</v>
      </c>
      <c r="K11" s="18" t="s">
        <v>54</v>
      </c>
      <c r="L11" s="22" t="s">
        <v>79</v>
      </c>
    </row>
    <row r="12" spans="1:12" s="23" customFormat="1" ht="120" customHeight="1">
      <c r="A12" s="38" t="s">
        <v>65</v>
      </c>
      <c r="B12" s="38" t="s">
        <v>46</v>
      </c>
      <c r="C12" s="39">
        <v>44652</v>
      </c>
      <c r="D12" s="38" t="s">
        <v>73</v>
      </c>
      <c r="E12" s="40">
        <v>2010401031962</v>
      </c>
      <c r="F12" s="41" t="s">
        <v>74</v>
      </c>
      <c r="G12" s="42">
        <v>1749000</v>
      </c>
      <c r="H12" s="42">
        <v>1749000</v>
      </c>
      <c r="I12" s="43">
        <v>1</v>
      </c>
      <c r="J12" s="18" t="s">
        <v>54</v>
      </c>
      <c r="K12" s="18" t="s">
        <v>54</v>
      </c>
      <c r="L12" s="38"/>
    </row>
    <row r="13" spans="1:12" s="23" customFormat="1" ht="120" customHeight="1">
      <c r="A13" s="38" t="s">
        <v>66</v>
      </c>
      <c r="B13" s="38" t="s">
        <v>46</v>
      </c>
      <c r="C13" s="39">
        <v>44652</v>
      </c>
      <c r="D13" s="38" t="s">
        <v>73</v>
      </c>
      <c r="E13" s="40">
        <v>2010401031962</v>
      </c>
      <c r="F13" s="41" t="s">
        <v>74</v>
      </c>
      <c r="G13" s="42">
        <v>31629668</v>
      </c>
      <c r="H13" s="42">
        <v>31629668</v>
      </c>
      <c r="I13" s="43">
        <v>1</v>
      </c>
      <c r="J13" s="18" t="s">
        <v>54</v>
      </c>
      <c r="K13" s="18" t="s">
        <v>54</v>
      </c>
      <c r="L13" s="38"/>
    </row>
    <row r="14" spans="2:10" s="24" customFormat="1" ht="14.25">
      <c r="B14" s="25"/>
      <c r="D14" s="45"/>
      <c r="E14" s="46"/>
      <c r="H14" s="25"/>
      <c r="I14" s="25"/>
      <c r="J14" s="47"/>
    </row>
    <row r="15" spans="1:12" s="24" customFormat="1" ht="25.5" customHeight="1">
      <c r="A15" s="53" t="s">
        <v>13</v>
      </c>
      <c r="B15" s="54"/>
      <c r="C15" s="54"/>
      <c r="D15" s="54"/>
      <c r="E15" s="54"/>
      <c r="F15" s="54"/>
      <c r="G15" s="54"/>
      <c r="H15" s="54"/>
      <c r="I15" s="54"/>
      <c r="J15" s="54"/>
      <c r="K15" s="54"/>
      <c r="L15" s="54"/>
    </row>
    <row r="16" spans="1:11" s="24" customFormat="1" ht="31.5" customHeight="1">
      <c r="A16" s="55" t="s">
        <v>22</v>
      </c>
      <c r="B16" s="56"/>
      <c r="C16" s="56"/>
      <c r="D16" s="56"/>
      <c r="E16" s="56"/>
      <c r="F16" s="56"/>
      <c r="G16" s="56"/>
      <c r="H16" s="56"/>
      <c r="I16" s="56"/>
      <c r="J16" s="56"/>
      <c r="K16" s="56"/>
    </row>
    <row r="17" spans="1:12" s="24" customFormat="1" ht="26.25" customHeight="1">
      <c r="A17" s="57" t="s">
        <v>23</v>
      </c>
      <c r="B17" s="57"/>
      <c r="C17" s="57"/>
      <c r="D17" s="57"/>
      <c r="E17" s="57"/>
      <c r="F17" s="57"/>
      <c r="G17" s="57"/>
      <c r="H17" s="57"/>
      <c r="I17" s="57"/>
      <c r="J17" s="57"/>
      <c r="K17" s="57"/>
      <c r="L17" s="28"/>
    </row>
    <row r="18" spans="1:12" s="24" customFormat="1" ht="26.25" customHeight="1">
      <c r="A18" s="24" t="s">
        <v>20</v>
      </c>
      <c r="B18" s="25"/>
      <c r="H18" s="25"/>
      <c r="I18" s="25"/>
      <c r="L18" s="28"/>
    </row>
    <row r="19" ht="13.5">
      <c r="J19" s="7"/>
    </row>
    <row r="20" spans="4:5" ht="13.5">
      <c r="D20" s="7"/>
      <c r="E20" s="7"/>
    </row>
  </sheetData>
  <sheetProtection/>
  <autoFilter ref="A5:L13"/>
  <mergeCells count="4">
    <mergeCell ref="A17:K17"/>
    <mergeCell ref="A2:L2"/>
    <mergeCell ref="A16:K16"/>
    <mergeCell ref="A15:L15"/>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rowBreaks count="1" manualBreakCount="1">
    <brk id="10"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2"/>
  <sheetViews>
    <sheetView view="pageBreakPreview" zoomScale="70" zoomScaleNormal="70" zoomScaleSheetLayoutView="70" zoomScalePageLayoutView="0" workbookViewId="0" topLeftCell="A1">
      <selection activeCell="H5" sqref="H5"/>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129.25390625" style="1" customWidth="1"/>
    <col min="11" max="16384" width="9.00390625" style="1" customWidth="1"/>
  </cols>
  <sheetData>
    <row r="1" spans="1:6" s="24" customFormat="1" ht="14.25">
      <c r="A1" s="24" t="s">
        <v>30</v>
      </c>
      <c r="D1" s="25"/>
      <c r="F1" s="25"/>
    </row>
    <row r="2" spans="1:10" s="29" customFormat="1" ht="17.25">
      <c r="A2" s="51" t="s">
        <v>31</v>
      </c>
      <c r="B2" s="51"/>
      <c r="C2" s="51"/>
      <c r="D2" s="51"/>
      <c r="E2" s="51"/>
      <c r="F2" s="51"/>
      <c r="G2" s="51"/>
      <c r="H2" s="51"/>
      <c r="I2" s="51"/>
      <c r="J2" s="51"/>
    </row>
    <row r="4" spans="1:10" s="24" customFormat="1" ht="21" customHeight="1">
      <c r="A4" s="24" t="s">
        <v>86</v>
      </c>
      <c r="D4" s="25"/>
      <c r="F4" s="25"/>
      <c r="J4" s="26" t="str">
        <f>'別記様式 2'!K4</f>
        <v>（審議対象期間　令和4年4月1日～令和4年6月30日）</v>
      </c>
    </row>
    <row r="5" spans="1:10" s="23" customFormat="1" ht="90" customHeight="1">
      <c r="A5" s="22" t="s">
        <v>32</v>
      </c>
      <c r="B5" s="22" t="s">
        <v>3</v>
      </c>
      <c r="C5" s="22" t="s">
        <v>33</v>
      </c>
      <c r="D5" s="22" t="s">
        <v>24</v>
      </c>
      <c r="E5" s="22" t="s">
        <v>34</v>
      </c>
      <c r="F5" s="22" t="s">
        <v>5</v>
      </c>
      <c r="G5" s="22" t="s">
        <v>1</v>
      </c>
      <c r="H5" s="22" t="s">
        <v>6</v>
      </c>
      <c r="I5" s="22" t="s">
        <v>35</v>
      </c>
      <c r="J5" s="22" t="s">
        <v>36</v>
      </c>
    </row>
    <row r="6" spans="1:10" s="23" customFormat="1" ht="270.75" customHeight="1">
      <c r="A6" s="11" t="s">
        <v>41</v>
      </c>
      <c r="B6" s="13">
        <v>44652</v>
      </c>
      <c r="C6" s="11" t="s">
        <v>48</v>
      </c>
      <c r="D6" s="49">
        <v>1020001071491</v>
      </c>
      <c r="E6" s="15" t="s">
        <v>81</v>
      </c>
      <c r="F6" s="31" t="s">
        <v>52</v>
      </c>
      <c r="G6" s="16">
        <v>79365000</v>
      </c>
      <c r="H6" s="32" t="s">
        <v>55</v>
      </c>
      <c r="I6" s="18">
        <v>1</v>
      </c>
      <c r="J6" s="21" t="s">
        <v>84</v>
      </c>
    </row>
    <row r="7" spans="1:10" s="23" customFormat="1" ht="359.25" customHeight="1">
      <c r="A7" s="11" t="s">
        <v>42</v>
      </c>
      <c r="B7" s="13">
        <v>44679</v>
      </c>
      <c r="C7" s="11" t="s">
        <v>48</v>
      </c>
      <c r="D7" s="49">
        <v>1020001071491</v>
      </c>
      <c r="E7" s="15" t="s">
        <v>81</v>
      </c>
      <c r="F7" s="31" t="s">
        <v>51</v>
      </c>
      <c r="G7" s="16">
        <v>19382000</v>
      </c>
      <c r="H7" s="32" t="s">
        <v>55</v>
      </c>
      <c r="I7" s="18">
        <v>1</v>
      </c>
      <c r="J7" s="21" t="s">
        <v>83</v>
      </c>
    </row>
    <row r="8" spans="1:10" s="23" customFormat="1" ht="93" customHeight="1">
      <c r="A8" s="11" t="s">
        <v>57</v>
      </c>
      <c r="B8" s="13">
        <v>44726</v>
      </c>
      <c r="C8" s="11" t="s">
        <v>58</v>
      </c>
      <c r="D8" s="49">
        <v>6011501006529</v>
      </c>
      <c r="E8" s="15" t="s">
        <v>80</v>
      </c>
      <c r="F8" s="31" t="s">
        <v>51</v>
      </c>
      <c r="G8" s="16">
        <v>6985000</v>
      </c>
      <c r="H8" s="32" t="s">
        <v>54</v>
      </c>
      <c r="I8" s="18">
        <v>1</v>
      </c>
      <c r="J8" s="21" t="s">
        <v>85</v>
      </c>
    </row>
    <row r="9" spans="4:6" s="24" customFormat="1" ht="9.75" customHeight="1">
      <c r="D9" s="25"/>
      <c r="F9" s="25"/>
    </row>
    <row r="10" spans="1:10" s="24" customFormat="1" ht="14.25">
      <c r="A10" s="53" t="s">
        <v>37</v>
      </c>
      <c r="B10" s="53"/>
      <c r="C10" s="53"/>
      <c r="D10" s="53"/>
      <c r="E10" s="53"/>
      <c r="F10" s="53"/>
      <c r="G10" s="53"/>
      <c r="H10" s="53"/>
      <c r="I10" s="53"/>
      <c r="J10" s="53"/>
    </row>
    <row r="11" spans="4:6" s="24" customFormat="1" ht="14.25">
      <c r="D11" s="25"/>
      <c r="F11" s="25"/>
    </row>
    <row r="12" spans="1:10" ht="14.25">
      <c r="A12" s="24"/>
      <c r="B12" s="24"/>
      <c r="C12" s="24"/>
      <c r="D12" s="25"/>
      <c r="E12" s="24"/>
      <c r="F12" s="25"/>
      <c r="G12" s="24"/>
      <c r="H12" s="24"/>
      <c r="I12" s="24"/>
      <c r="J12" s="24"/>
    </row>
  </sheetData>
  <sheetProtection/>
  <autoFilter ref="A5:J8"/>
  <mergeCells count="2">
    <mergeCell ref="A2:J2"/>
    <mergeCell ref="A10:J1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2022-10-24T00:36:00Z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更新">
    <vt:lpwstr/>
  </property>
  <property fmtid="{D5CDD505-2E9C-101B-9397-08002B2CF9AE}" pid="4" name="日時">
    <vt:lpwstr/>
  </property>
  <property fmtid="{D5CDD505-2E9C-101B-9397-08002B2CF9AE}" pid="5" name="日付">
    <vt:lpwstr/>
  </property>
  <property fmtid="{D5CDD505-2E9C-101B-9397-08002B2CF9AE}" pid="6" name="承認の状態">
    <vt:lpwstr/>
  </property>
  <property fmtid="{D5CDD505-2E9C-101B-9397-08002B2CF9AE}" pid="7" name="ユーザー">
    <vt:lpwstr/>
  </property>
  <property fmtid="{D5CDD505-2E9C-101B-9397-08002B2CF9AE}" pid="8" name="lcf76f155ced4ddcb4097134ff3c332f">
    <vt:lpwstr/>
  </property>
  <property fmtid="{D5CDD505-2E9C-101B-9397-08002B2CF9AE}" pid="9" name="TaxCatchAll">
    <vt:lpwstr/>
  </property>
  <property fmtid="{D5CDD505-2E9C-101B-9397-08002B2CF9AE}" pid="10" name="2022事務年度">
    <vt:lpwstr/>
  </property>
</Properties>
</file>