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Print_Area" localSheetId="0">'別記様式 2'!$A$1:$K$13</definedName>
    <definedName name="_xlnm.Print_Area" localSheetId="1">'別記様式 3'!$A$1:$L$15</definedName>
    <definedName name="_xlnm.Print_Area" localSheetId="2">'別記様式 4'!$A$1:$K$29</definedName>
    <definedName name="_xlnm.Print_Area" localSheetId="3">'別記様式 5'!$A$1:$L$18</definedName>
    <definedName name="_xlnm.Print_Area" localSheetId="4">'別記様式６'!$A$1:$J$17</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<sst xmlns="http://schemas.openxmlformats.org/spreadsheetml/2006/main" count="307" uniqueCount="141">
  <si>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</si>
  <si>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</si>
  <si>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</si>
  <si>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</si>
  <si>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</si>
  <si>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</si>
  <si>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</si>
  <si>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</si>
  <si>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</si>
  <si>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</si>
  <si>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</si>
  <si>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</si>
  <si>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</si>
  <si>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</si>
  <si>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</si>
  <si>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</si>
  <si>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</si>
  <si>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</si>
  <si>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</si>
  <si>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</si>
  <si>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</si>
  <si>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</si>
  <si>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</si>
  <si>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</si>
  <si>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</si>
  <si>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</si>
  <si>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</si>
  <si>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</si>
  <si>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</si>
  <si>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</si>
  <si>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</si>
  <si>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</si>
  <si>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</si>
  <si>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</si>
  <si>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</si>
  <si>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</si>
  <si>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</si>
  <si>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令和3年1月1日～令和3年3月31日）</t>
  </si>
  <si>
    <t>中央合同庁舎第４号館駐車場舗装整備
東京都千代田区霞が関３－１－１
令和3年1月6日～令和3年3月26日</t>
  </si>
  <si>
    <t>支出負担行為担当官
財務省大臣官房会計課長
武田　一彦
東京都千代田区霞が関３－１－１</t>
  </si>
  <si>
    <t>株式会社進興工業社
東京都荒川区東日暮里５－１０－１０</t>
  </si>
  <si>
    <t>一般競争入札</t>
  </si>
  <si>
    <t>財務省税関研修所寄宿舎棟ほか給湯設備修繕工事
千葉県柏市柏の葉６－４－２
令和3年1月8日～令和3年3月31日</t>
  </si>
  <si>
    <t>日本ビルコン株式会社
東京都墨田区立川２－１１－１０</t>
  </si>
  <si>
    <t>財務省本庁舎地階変電室ほか防水板整備
東京都千代田区霞が関３－１－１
令和３年1月19日～令和3年3月25日</t>
  </si>
  <si>
    <t>株式会社鈴木シャッター
東京都豊島区南大塚１－１－４</t>
  </si>
  <si>
    <t>財務省本庁舎地階変電室ほか排水設備整備
東京都千代田区霞が関３－１－１
令和3年1月19日～令和3年3月31日</t>
  </si>
  <si>
    <t>日産温調株式会社
東京都大田区大森北２－３－１５第１５下川ビル</t>
  </si>
  <si>
    <t>中央合同庁舎第４号館避難階段電灯設備整備
東京都千代田区霞が関３－１－１
令和3年1月20日～令和3年3月30日</t>
  </si>
  <si>
    <t>株式会社ミライト・テクノロジーズ
大阪府大阪市西区江戸堀３－３－１５</t>
  </si>
  <si>
    <t>税制関係リーフレットの印刷製本（3,000,000部）</t>
  </si>
  <si>
    <t>支出負担行為担当官
財務省大臣官房会計課長
武田 一彦
東京都千代田区霞が関３－１－１</t>
  </si>
  <si>
    <t>三松堂印刷株式会社
東京都千代田区西神田３－２－１</t>
  </si>
  <si>
    <t>同種の他の契約の予定価格を類推されるおそれがあるため公表しない</t>
  </si>
  <si>
    <t>－</t>
  </si>
  <si>
    <t>卓上衝立の購入等(卓上衝立180台ほか3品目)</t>
  </si>
  <si>
    <t>株式会社第一文眞堂
東京都港区芝大門１－３－１６</t>
  </si>
  <si>
    <t>令和2年度危機管理としての対外説明研修の実施　一式</t>
  </si>
  <si>
    <t>ボックスグローバル・ジャパン株式会社
東京都中央区晴海１-８-１０ 晴海トリトンスクエア</t>
  </si>
  <si>
    <t>一般競争入札
（総合評価方式）</t>
  </si>
  <si>
    <t>図書管理システム政府共通ネットワーク公開用サーバ等の賃貸借
（賃貸借期間：令和3年2月10日から令和7年2月28日）</t>
  </si>
  <si>
    <t>神田通信機株式会社
東京都千代田区神田富山町２４</t>
  </si>
  <si>
    <t>財務本省施設等機関５施設で使用する電気
（2,761,000kWh）</t>
  </si>
  <si>
    <t>株式会社Ｆ－Ｐｏｗｅｒ
東京都港区芝浦３－１－２１</t>
  </si>
  <si>
    <t>基本料金単価
@893.20円/kW
従量料金単価
夏季　　@14.79円/kWh
その他季　@13.63円/kWh</t>
  </si>
  <si>
    <t>単価契約
予定調達総額
48,942,718円</t>
  </si>
  <si>
    <t>九段第３合同庁舎・千代田区役所本庁舎で使用する電気
（9,033,000kWh）</t>
  </si>
  <si>
    <t>支出負担行為担当官
財務省大臣官房会計課長
武田　一彦
東京都千代田区霞が関３－１－１
ほか８官署等</t>
  </si>
  <si>
    <t>東京電力エナジーパートナー株式会社
東京都千代田区内幸町１－１－３</t>
  </si>
  <si>
    <t>基本料金単価
@549.59円/kW
従量料金単価
夏季　　@13.91円/kWh
その他季　@12.90円/kWh</t>
  </si>
  <si>
    <t>財政融資資金電算機処理システム（地方公共団体実地監査業務）の人工知能（ＡＩ）活用に係るコンサルティング業務　一式</t>
  </si>
  <si>
    <t>PwCコンサルティング合同会社
東京都千代田区大手町１－２－１</t>
  </si>
  <si>
    <t>単価契約
予定調達総額
133,146,512円
分担契約
分担予定額
28,919,422円</t>
  </si>
  <si>
    <t>外債取引等管理システムの更改に係るデータセンタ・ネットワーク回線提供及び運用業務　一式</t>
  </si>
  <si>
    <t>三井情報株式会社
東京都港区愛宕２－５－１</t>
  </si>
  <si>
    <t>マルチペイメントネットワーク接続用回線等の提供　一式</t>
  </si>
  <si>
    <t>エヌ・ティ・ティ・コミュニケーションズ株式会社
東京都千代田区大手町２－３－１</t>
  </si>
  <si>
    <t>　マルチペイメントネットワーク接続用回線等の提供は、供給を受けることのできる業者がエヌ・ティ・ティ・コミュニケーションズ株式会社に限られ、競争を許さないことから会計法第29条の3第4項に該当するため。
（根拠区分：イ（イ））</t>
  </si>
  <si>
    <t>所得税法等の一部を改正する法律案（穴なし）ほかの印刷製本（所得税法等の一部を改正する法律案（穴あき）730部ほか3品目）</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</si>
  <si>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</si>
  <si>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</si>
  <si>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@21.00円ほか</t>
  </si>
  <si>
    <t>配当に対する二重課税調整及び株式の譲渡損益に対する課税に関する調査　一式</t>
  </si>
  <si>
    <t>森・濱田松本法律事務所
東京都千代田区丸の内２-６-１ 丸の内パークビルディング</t>
  </si>
  <si>
    <t>一般競争入札において再度の入札を実施しても、落札者となるべき者がいないことから、会計法第29条の3第5項及び予算決算及び会計令第99条の2に該当するため。</t>
  </si>
  <si>
    <t>単価契約
予定調達総額
10,761,856円</t>
  </si>
  <si>
    <t>消費税の総額表示義務に係る新聞記事下広告の作成及び掲載業務　一式</t>
  </si>
  <si>
    <t>株式会社ループ
東京都千代田区内神田１－５－１</t>
  </si>
  <si>
    <t>図書「政官要覧(令和3年春号)」ほかの購入(政官要覧令和3年春号540冊ほか2品目)</t>
  </si>
  <si>
    <t>支出負担行為担当官
財務省大臣官房会計課長
武田 一彦
東京都千代田区霞が関３－１－１
ほか1官署</t>
  </si>
  <si>
    <t>株式会社ドリーム・ブレイン
東京都港区麻布台１－１１－１０日総第２２ビル７階</t>
  </si>
  <si>
    <t>食堂用機器の購入等(ステンレス製回転窯6台ほか3品目)</t>
  </si>
  <si>
    <t>株式会社ファイブワン
東京都杉並区井草４－１－７紅梅マンション１０Ｂ</t>
  </si>
  <si>
    <t>什器の購入(会議椅子40脚ほか9品目)</t>
  </si>
  <si>
    <t>株式会社第一文眞堂
東京都港区芝大門１－３－１６</t>
  </si>
  <si>
    <t>財政教育プログラム使用教材の制作業務　一式</t>
  </si>
  <si>
    <t>株式会社ミミクリデザイン
東京都渋谷区代々木１－３－１</t>
  </si>
  <si>
    <t>図書「新法令用語の常識」ほかの購入(租税法(第2版)392冊ほか27品目)</t>
  </si>
  <si>
    <t>株式会社ドリーム・ブレイン
東京都港区麻布台１－１１－１０日総第２２ビル７階</t>
  </si>
  <si>
    <t>@1,950円 ほか</t>
  </si>
  <si>
    <t>国税収納金整理資金管理システムで用いる機器等の購入(データベース管理プログラム4個ほか9品目)</t>
  </si>
  <si>
    <t>新日本エンジニアリング株式会社
東京都八王子市高倉町５０－１６</t>
  </si>
  <si>
    <t>書庫の耐震固定業務等(ガラス飛散防止フィルム施工1式ほか13品目)</t>
  </si>
  <si>
    <t>分担契約
契約総額
2,882,220円</t>
  </si>
  <si>
    <t>単価契約
予定調達総額8,043,618円</t>
  </si>
  <si>
    <t>国庫収支事務オンラインシステム機器賃貸借　一式
（賃貸借期間：令和3年2月1日から令和3年5月31日）</t>
  </si>
  <si>
    <t>富士通株式会社
神奈川県川崎市中原区上小田中４－１－１
東京センチュリー株式会社
東京都千代田区神田練塀町３</t>
  </si>
  <si>
    <t>1020001071491
6010401015821</t>
  </si>
  <si>
    <t>公募を実施した結果、業務の履行可能な者が1者であって、その者との契約であり競争を許さないことから、会計法第29条の3第4項に該当するため。</t>
  </si>
  <si>
    <t>中央合同庁舎第４号館地下１階自動ドア電気錠更改業務　一式</t>
  </si>
  <si>
    <t>株式会社NTTデータ・アイ
東京都新宿区揚場町１－１８</t>
  </si>
  <si>
    <t>本業務において設置するICカードリーダは、ＮＴＴデータアイ社が所有するシステムとの連携が必要であり、配線業務についても、本システムの動作確認と一貫して行う必要があり、全体的に本システムと不可分な関係にあることを踏まえ、当該業務を請負うことができる者はシステムの所有権を有している本件契約会社以外存在せず、会計法第29条の3第4項に該当するため。（根拠区分：二（ヘ））</t>
  </si>
  <si>
    <t>「財務省財務局職員採用パンフレット（総合職・財務専門官）」の印刷製本（財務専門官１７，４００部ほか１品目）</t>
  </si>
  <si>
    <t>不二オフセット株式会社
東京都西多摩郡瑞穂町箱根ケ崎東松原５－７</t>
  </si>
  <si>
    <t>Stataの更新にかかるボリュームライセンスの購入（Ｓｔａｔａ/SE16アップグレード・ボリュームライセンス１４ライセンスほか１品目）</t>
  </si>
  <si>
    <t>株式会社ライトストーン
東京都千代田区東神田２－５－１２</t>
  </si>
  <si>
    <t>インターネット接続回線等業務　一式</t>
  </si>
  <si>
    <t>支出負担行為担当官
財務省大臣官房会計課長
武田　一彦
東京都千代田区霞が関３－１－１
ほか１官署</t>
  </si>
  <si>
    <t>ソフトバンク株式会社
東京都港区海岸１－７－１</t>
  </si>
  <si>
    <t>音響機器の購入等（会議ユニット５６台ほか２７品目）</t>
  </si>
  <si>
    <t>英工電機株式会社
東京都千代田区東神田１－１０－６幸保第２ビル</t>
  </si>
  <si>
    <t>財務省行政情報化LANシステム（ネットワーク基盤）業務　一式
（賃貸借期間：令和4年1月1日から令和7年3月31日）</t>
  </si>
  <si>
    <t>日本電気株式会社
東京都港区芝５－７－１
ＮＥＣキャピタルソリューション株式会社
東京都港区港南２－１５－３</t>
  </si>
  <si>
    <t>7010401022916
8010401021784</t>
  </si>
  <si>
    <t>同種の他の契約の予定価格を類推されるおそれがあるため公表しない</t>
  </si>
  <si>
    <t>分担契約
契約総額　
629,259,290円</t>
  </si>
  <si>
    <t>分担契約
契約総額
4,274,050,000円</t>
  </si>
  <si>
    <t>財務省行政情報化LANシステム通信経路変更に係る設定作業等業務</t>
  </si>
  <si>
    <t>日本電気株式会社
東京都港区芝５－７－１</t>
  </si>
  <si>
    <t>行政LANは、平成8年4月に運用を開始し、パソコン、サーバ及びプリンタ等から構成され、文書作成ソフト等各種アプリケーション、電子ファイルの共有、電子メールの送受信及び電子掲示板等の機能を提供する財務本省の情報通信基盤となるネットワークシステムであり、財務省の多数の個別業務システムと接続している。
また、現行の行政LANは、平成29年更改時に日本電気株式会社が、財務省の調達仕様書に則して構築・運用しているところであり、現行行政LANにおける導入機器及び設定内容はセキュリティ上の理由から一般には公開しておらず、現行業者以外の事業者が設定作業を行うことは不可能である。
今回調達を行う、行政LANの通信経路変更設定作業は、現行行政LANにおける導入機器に対する設定作業であり、上記のとおり現行事業者以外の事業者が当該作業を行うことは不可能である。また、行政LANは他の個別業務システムと接続し、財務本省の情報通信基盤となる重要なシステムであるところ、行政LANの構成を熟知していない他事業者が当該作業を行うことは、行政LAN及び個別業務システムに著しい支障を与えるおそれがある。
このため、現行事業者と契約を締結する必要があり、競争を許さないことから会計法第29条の3第4項に該当するため。
（根拠区分：ニ（ヘ））</t>
  </si>
  <si>
    <t>-</t>
  </si>
  <si>
    <t>-</t>
  </si>
  <si>
    <t>　外債取引等管理システムは、外国為替資金特別会計が保有する外貨資産の状況を厳密に把握することによる事務リスクの最小化、データ保存の強化、それに伴う資産運用に充実を図ることを目的としている。
　現行システムの契約が令和３年３月31日で終了することから、次期システムの更改作業を進めているものの、更改作業には２年３か月の期間を要するため、次期システムが本格稼働を開始予定である令和５年１月までの間において当該システム一式が必要となる。現行システム運用終了後の令和３年４月１日から令和４年12月31日の間に使用するシステム一式が、現在使用するシステム一式から変更となる場合には、代替するシステム一式が存在しないため、外貨資産の状況を厳密に把握することができず、我が国通貨の安定を実現するために必要な外国為替等の売買等に備え十分な流動性を確保すること等が困難になるなど、国の外国為替市場及び国際金融システムの安定にかかる業務に著しい不都合を生じさせることとなる。
　また、本システムで扱う情報は秘匿性が高く、関連機器等と一体的に監視・運用保守を行うことによりセキュリティを確保している。このため、現行事業者以外の者に運用保守業務を行わせる場合には、関連機器等と監視、運用保守を一体的に行うことができないことにより、必要なセキュリティの水準を維持できなくなるおそれがある。
　このため、次期システムが本格稼働を開始するまでの間、現行システムを十分熟知した現行業者と契約を締結する必要があり、競争を許さないことから、会計法第29条の３第４項に該当するため。
（根拠区分：イ（イ））</t>
  </si>
  <si>
    <t>○本件と同等規模・複雑性のシステム構築・導入実績を複数有すること。
○ISO9001及びISO27001等の公的機関による認証若しくはこれと同等以上の品質制度を有している組織／部門が担当すること。</t>
  </si>
  <si>
    <t>（応札要件）
①本調達と同等規模のハードウェア等機器の導入経験を本業務の実施組織・部門が自ら経験として有していること。
②本調達において提案するハードウェア・ソフトウェアの保守を実施した経験を、受託者の実際に作業を実施する組織又は部門が有しており、その実績を証明できること。
（受注実績）
受託者は本業務を実施する部門が本システムと同様または類似のシステムの設計・構築及び移行、機器導入の受注実績を有すること。具体的にはこれまでに、以下に示す特徴を持つシステムの設計・構築及び移行、機器導入の受注実績していることが望ましい。
①全国に展開したシステムであり、他省庁からの申請等業務処理を行う機能を有するシステムの導入実績
②全国に展開したシステムであり、地方公共団体からの申請等業務処理を行う機能を有するシステムの導入実績
③特定のコンピュータ機器等に依存しないオープンなシステムの導入実績
④本システムと同等規模もしくは類似のシステム導入実績
⑤国または地方自治体及び独立行政法人の財務・会計業務に関連するシステムの導入実績
（資格）
①ISO9001の認証又は同等の品質管理システムを有している組織・部門が、その品質管理システムに基づき作業管理を実施すること。
②個人情報その他の取扱基準及び推進機関を確立していることを明確にすること。プライバシーマーク使用許諾を証明すること。
③ISO27001 の認証、又はこれと同等のセキュリティマネジメント規格制度を、本業務を実施する部門が有していることを証明するために認定証等を示すこと。
④ISO14001の認証、又は同等の環境マネジメントシステムを有していることを証明するために認定証等を示すこと。</t>
  </si>
  <si>
    <t>（作業要員に求める資格等の要件）
①総括責任者
　○「受注実績」に記載の各受注実績と同等の業務経験を有すること。
　○情報システムの設計・開発、コンサルティング又はシステムインテグレーションのいずれかに従事した経験を１０年以上有すること。
　○次に示すいずれかの要件を１つ以上満たしていること。
　　・ 「情報処理の促進に関する法律」に基づいて行われる情報処理技術者試験のＩＴストラテジスト試験、システムアーキテクト試験、プロジェクトマネージャ試験、ネットワークスペシャリスト試験、データベーススペシャリスト試験（なお、旧試験制度によるものも可とする。）のいずれかの合格者であること。
　　・ 技術士（情報工学部門又は総合技術監理部門（情報工学を選択科目とする者））の資格を有すること
　　・ プロジェクト・マネジメント協会（ＰＭＩ）が認定するプロジェクトマネジメントプロフェッショナル（ＰＭＰ）試験の合格者である。
②特定作業要員
　○情報システムの設計・開発、コンサルティング又はシステムインテグレーションの経験を５年以上有すること。
　○ＡＩに関する基礎知識や活用方針の決定等に関する能力を有していることの証左として、一般社団法人 日本ディープランニング協会によるＧ検定の合格者、または同等の知識を有する者が１名以上参画すること。
　○次に示すいずれかの要件を１つ以上満たしていること。
　　・ 「情報処理の促進に関する法律」に基づいて行われる情報処理技術者試験のＩＴストラテジスト試験、システムアーキテクト試験、プロジェクトマネージャ試験、ネットワークスペシャリスト試験、データベーススペシャリスト試験（なお、旧試験制度によるものも可とする。）のいずれかの合格者であること。
　　・ 技術士（情報工学部門又は総合技術監理部門（情報工学を選択科目とする者））の資格を有すること。
　　・ プロジェクト・マネジメント協会（ＰＭＩ）が認定するプロジェクトマネジメントプロフェッショナル（ＰＭＰ）試験の合格者であること。
（公的な資格や認証等の取得）
ISO27001認証を取得していること。又は、これに類する情報セキュリティ管理体系を確立していること。
（受注実績）
ＡＩを用いた業務システムの導入または導入支援に関連する調査業務の受注実績があること。</t>
  </si>
  <si>
    <t>（作業要員に求める資格等の要件）
①プロジェクト管理者
　○プロジェクトマネジメントに関する以下のいずれかの資格又はこれに準ずる公的な資格を有するか、もしくはIT スキル標準（ITSS）V3 2011 のプロジェクトマネジメント（ネットワークサービス）において、レベル4 以上の能力を有すること。
　　・「情報処理の促進に関する法律」に基づき実施される情報処理技術者試験のプロジェクトマネージャ
　　・技術士（情報工学部門）
　　・技術士（総合技術管理部門（情報工学を選択科目とする者））
　　・プロジェクトマネジメント協会（PMI）が認定するPMP（Project ManagementProfessional）
　○本調達におけるプロジェクト管理者の役割と同等の役割を担当した経験を5 年以上有すること。
②運用プロジェクト管理者
本調達における運用プロジェクト管理者の役割と同等の役割を担当した経験を5年以上有すること。
③各グループの管理者
　○提供するサービスの特性を理解していること。
　○本調達の作業内容と同様の作業経験を有すること。
（公的な資格や認証等の取得）
○ISO 9001:2015認証を取得していること。又はISO 9001:2015 に準拠した品質マネジメントシステムを運用していること。
○情報セキュリティマネジメントシステム（ISMS）適合性評価制度における認証（ISO/IEC 27001:2014 等）を取得していること。又は独立行政法人情報処理推進機構が提供する「情報セキュリティ対策ベンチマークver4.7」の各質問項目について、レベル4 以上のセキュリティ対策を実施していること。
○ITSMSに関する認証（ISO/IEC 20000-1:2018）を取得していること。又はISO/IEC 20000-1:2018 に準拠したIT サービスマネジメントシステムを運用していること。
○電気通信事業法（昭和59 年12 月25 日法律第86 号）の規定に基づく電気通信事業者の登録又は届出をしている者であって、電気通信役務の提供を適切にできる者であること。
（受注実績）
①回線容量及び冗長構成が、本調達と同等規模のインターネット接続回線等の更改において、設計・構築業務及び運用・サービス提供業務を実施した経験を複数有していること。
②本調達と同等のDDoS 対策サービスの導入を実施した経験を複数有していること。</t>
  </si>
  <si>
    <t>○E-Learning教材、オンラインワークショップ教材開発の実績を有していること。</t>
  </si>
  <si>
    <t>（部局名：大臣官房会計課）</t>
  </si>
  <si>
    <t>（部局名：大臣官房会計課）</t>
  </si>
  <si>
    <t>一般的な参加要件以外は指定していない(競争参加資格等）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</si>
</sst>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lt;43586]\ ggge&quot;年&quot;m&quot;月&quot;d&quot;日&quot;;[&lt;43831]&quot;令和元年&quot;m&quot;月&quot;d&quot;日&quot;;ggge&quot;年&quot;m&quot;月&quot;d&quot;日&quot;\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58" fontId="5" fillId="0" borderId="11" xfId="64" applyNumberFormat="1" applyFont="1" applyFill="1" applyBorder="1" applyAlignment="1">
      <alignment horizontal="left" vertical="center" wrapText="1"/>
      <protection/>
    </xf>
    <xf numFmtId="0" fontId="5" fillId="0" borderId="0" xfId="64" applyFont="1" applyFill="1" applyBorder="1" applyAlignment="1">
      <alignment vertical="center" wrapText="1"/>
      <protection/>
    </xf>
    <xf numFmtId="188" fontId="8" fillId="0" borderId="10" xfId="64" applyNumberFormat="1" applyFont="1" applyFill="1" applyBorder="1" applyAlignment="1">
      <alignment horizontal="center" vertical="center" wrapText="1"/>
      <protection/>
    </xf>
    <xf numFmtId="0" fontId="8" fillId="0" borderId="10" xfId="64" applyFont="1" applyFill="1" applyBorder="1" applyAlignment="1">
      <alignment vertical="center" wrapText="1"/>
      <protection/>
    </xf>
    <xf numFmtId="0" fontId="8" fillId="0" borderId="0" xfId="64"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9" fillId="0" borderId="10" xfId="0" applyFont="1" applyBorder="1" applyAlignment="1">
      <alignment horizontal="left" vertical="center" wrapText="1"/>
    </xf>
    <xf numFmtId="0" fontId="8" fillId="0" borderId="11" xfId="64" applyFont="1" applyFill="1" applyBorder="1" applyAlignment="1">
      <alignment vertical="center" wrapText="1"/>
      <protection/>
    </xf>
    <xf numFmtId="0" fontId="8" fillId="0" borderId="0" xfId="64" applyFont="1" applyFill="1" applyBorder="1" applyAlignment="1">
      <alignment vertical="center" wrapText="1"/>
      <protection/>
    </xf>
    <xf numFmtId="58" fontId="8" fillId="0" borderId="11" xfId="64" applyNumberFormat="1" applyFont="1" applyFill="1" applyBorder="1" applyAlignment="1">
      <alignment horizontal="left" vertical="center" wrapText="1"/>
      <protection/>
    </xf>
    <xf numFmtId="0" fontId="6" fillId="0" borderId="12" xfId="65" applyFont="1" applyFill="1" applyBorder="1" applyAlignment="1">
      <alignment vertical="center" wrapText="1"/>
      <protection/>
    </xf>
    <xf numFmtId="0" fontId="12" fillId="0" borderId="12" xfId="66" applyFont="1" applyFill="1" applyBorder="1" applyAlignment="1">
      <alignment vertical="center" wrapText="1"/>
      <protection/>
    </xf>
    <xf numFmtId="191" fontId="12" fillId="0" borderId="12" xfId="66" applyNumberFormat="1" applyFont="1" applyFill="1" applyBorder="1" applyAlignment="1">
      <alignment horizontal="center" vertical="center" wrapText="1"/>
      <protection/>
    </xf>
    <xf numFmtId="188" fontId="6" fillId="0" borderId="12" xfId="65" applyNumberFormat="1" applyFont="1" applyFill="1" applyBorder="1" applyAlignment="1">
      <alignment horizontal="center" vertical="center" wrapText="1"/>
      <protection/>
    </xf>
    <xf numFmtId="183" fontId="12" fillId="0" borderId="12" xfId="66" applyNumberFormat="1" applyFont="1" applyFill="1" applyBorder="1" applyAlignment="1">
      <alignment horizontal="center" vertical="center" wrapText="1"/>
      <protection/>
    </xf>
    <xf numFmtId="181" fontId="12" fillId="0" borderId="12" xfId="52" applyNumberFormat="1" applyFont="1" applyFill="1" applyBorder="1" applyAlignment="1">
      <alignment horizontal="center" vertical="center" wrapText="1" shrinkToFit="1"/>
    </xf>
    <xf numFmtId="181" fontId="12" fillId="0" borderId="12" xfId="50" applyNumberFormat="1" applyFont="1" applyFill="1" applyBorder="1" applyAlignment="1">
      <alignment horizontal="center" vertical="center" wrapText="1" shrinkToFit="1"/>
    </xf>
    <xf numFmtId="182" fontId="12" fillId="0" borderId="12" xfId="52" applyNumberFormat="1" applyFont="1" applyFill="1" applyBorder="1" applyAlignment="1">
      <alignment horizontal="center" vertical="center" wrapText="1" shrinkToFit="1"/>
    </xf>
    <xf numFmtId="182" fontId="12" fillId="0" borderId="12" xfId="50" applyNumberFormat="1" applyFont="1" applyFill="1" applyBorder="1" applyAlignment="1">
      <alignment horizontal="center" vertical="center" wrapText="1" shrinkToFit="1"/>
    </xf>
    <xf numFmtId="0" fontId="6" fillId="0" borderId="10" xfId="65" applyFont="1" applyFill="1" applyBorder="1" applyAlignment="1">
      <alignment vertical="center" wrapText="1"/>
      <protection/>
    </xf>
    <xf numFmtId="180" fontId="6" fillId="0" borderId="10" xfId="65" applyNumberFormat="1" applyFont="1" applyFill="1" applyBorder="1" applyAlignment="1">
      <alignment horizontal="center" vertical="center" wrapText="1"/>
      <protection/>
    </xf>
    <xf numFmtId="188" fontId="6" fillId="0" borderId="10" xfId="65" applyNumberFormat="1"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181" fontId="6" fillId="0" borderId="10" xfId="65" applyNumberFormat="1" applyFont="1" applyFill="1" applyBorder="1" applyAlignment="1">
      <alignment horizontal="center" vertical="center" wrapText="1"/>
      <protection/>
    </xf>
    <xf numFmtId="0" fontId="12" fillId="0" borderId="10" xfId="66" applyFont="1" applyFill="1" applyBorder="1" applyAlignment="1">
      <alignment vertical="center" wrapText="1"/>
      <protection/>
    </xf>
    <xf numFmtId="191" fontId="12" fillId="0" borderId="10" xfId="66" applyNumberFormat="1" applyFont="1" applyFill="1" applyBorder="1" applyAlignment="1">
      <alignment horizontal="center" vertical="center" shrinkToFit="1"/>
      <protection/>
    </xf>
    <xf numFmtId="183" fontId="12" fillId="0" borderId="10" xfId="66" applyNumberFormat="1" applyFont="1" applyFill="1" applyBorder="1" applyAlignment="1">
      <alignment horizontal="center" vertical="center" wrapText="1"/>
      <protection/>
    </xf>
    <xf numFmtId="181" fontId="12" fillId="0" borderId="10" xfId="52" applyNumberFormat="1" applyFont="1" applyFill="1" applyBorder="1" applyAlignment="1">
      <alignment horizontal="center" vertical="center" wrapText="1" shrinkToFit="1"/>
    </xf>
    <xf numFmtId="182" fontId="12" fillId="0" borderId="10" xfId="52" applyNumberFormat="1" applyFont="1" applyFill="1" applyBorder="1" applyAlignment="1">
      <alignment horizontal="center" vertical="center" wrapText="1" shrinkToFit="1"/>
    </xf>
    <xf numFmtId="0" fontId="6" fillId="0" borderId="10" xfId="65" applyFont="1" applyFill="1" applyBorder="1" applyAlignment="1">
      <alignment horizontal="left" vertical="center" wrapText="1"/>
      <protection/>
    </xf>
    <xf numFmtId="181" fontId="12" fillId="0" borderId="10" xfId="52" applyNumberFormat="1" applyFont="1" applyFill="1" applyBorder="1" applyAlignment="1">
      <alignment horizontal="left" vertical="center" wrapText="1" shrinkToFit="1"/>
    </xf>
    <xf numFmtId="180" fontId="12" fillId="0" borderId="10" xfId="66" applyNumberFormat="1" applyFont="1" applyFill="1" applyBorder="1" applyAlignment="1">
      <alignment horizontal="center" vertical="center" shrinkToFit="1"/>
      <protection/>
    </xf>
    <xf numFmtId="181" fontId="6" fillId="0" borderId="10" xfId="65" applyNumberFormat="1" applyFont="1" applyFill="1" applyBorder="1" applyAlignment="1" quotePrefix="1">
      <alignment horizontal="center" vertical="center" wrapText="1"/>
      <protection/>
    </xf>
    <xf numFmtId="182" fontId="6" fillId="0" borderId="10" xfId="42"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6" fillId="0" borderId="10" xfId="0" applyNumberFormat="1" applyFont="1" applyFill="1" applyBorder="1" applyAlignment="1">
      <alignment horizontal="center" vertical="center" wrapText="1"/>
    </xf>
    <xf numFmtId="188" fontId="6" fillId="0" borderId="10" xfId="0" applyNumberFormat="1" applyFont="1" applyFill="1" applyBorder="1" applyAlignment="1">
      <alignment horizontal="center" vertical="center" wrapText="1"/>
    </xf>
    <xf numFmtId="184" fontId="6" fillId="0" borderId="10" xfId="0" applyNumberFormat="1" applyFont="1" applyFill="1" applyBorder="1" applyAlignment="1">
      <alignment horizontal="center" vertical="center" wrapText="1"/>
    </xf>
    <xf numFmtId="0" fontId="47" fillId="0" borderId="10" xfId="0" applyFont="1" applyBorder="1" applyAlignment="1">
      <alignment horizontal="left" vertical="center" wrapText="1"/>
    </xf>
    <xf numFmtId="184" fontId="6" fillId="0" borderId="10" xfId="0" applyNumberFormat="1" applyFont="1" applyFill="1" applyBorder="1" applyAlignment="1">
      <alignment horizontal="left" vertical="center" wrapText="1"/>
    </xf>
    <xf numFmtId="188" fontId="6" fillId="0" borderId="10" xfId="64" applyNumberFormat="1" applyFont="1" applyFill="1" applyBorder="1" applyAlignment="1">
      <alignment horizontal="center" vertical="center" wrapText="1"/>
      <protection/>
    </xf>
    <xf numFmtId="188" fontId="6" fillId="0" borderId="10" xfId="52" applyNumberFormat="1" applyFont="1" applyFill="1" applyBorder="1" applyAlignment="1">
      <alignment horizontal="center" vertical="center"/>
    </xf>
    <xf numFmtId="0" fontId="6" fillId="0" borderId="12" xfId="0" applyFont="1" applyFill="1" applyBorder="1" applyAlignment="1">
      <alignment horizontal="left" vertical="center" wrapText="1"/>
    </xf>
    <xf numFmtId="191" fontId="12" fillId="0" borderId="10" xfId="66" applyNumberFormat="1" applyFont="1" applyFill="1" applyBorder="1" applyAlignment="1">
      <alignment horizontal="center" vertical="center" wrapText="1"/>
      <protection/>
    </xf>
    <xf numFmtId="180" fontId="6" fillId="0" borderId="12" xfId="0" applyNumberFormat="1" applyFont="1" applyFill="1" applyBorder="1" applyAlignment="1">
      <alignment horizontal="center" vertical="center" wrapText="1"/>
    </xf>
    <xf numFmtId="188" fontId="6" fillId="0" borderId="12" xfId="0" applyNumberFormat="1" applyFont="1" applyFill="1" applyBorder="1" applyAlignment="1">
      <alignment horizontal="center" vertical="center" wrapText="1"/>
    </xf>
    <xf numFmtId="184" fontId="6" fillId="0" borderId="12" xfId="0" applyNumberFormat="1" applyFont="1" applyFill="1" applyBorder="1" applyAlignment="1">
      <alignment horizontal="center" vertical="center" wrapText="1"/>
    </xf>
    <xf numFmtId="181" fontId="12" fillId="0" borderId="10" xfId="50" applyNumberFormat="1" applyFont="1" applyFill="1" applyBorder="1" applyAlignment="1">
      <alignment horizontal="center" vertical="center" wrapText="1" shrinkToFit="1"/>
    </xf>
    <xf numFmtId="182" fontId="12" fillId="0" borderId="10" xfId="50" applyNumberFormat="1" applyFont="1" applyFill="1" applyBorder="1" applyAlignment="1">
      <alignment horizontal="center" vertical="center" wrapText="1" shrinkToFi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6</xdr:row>
      <xdr:rowOff>323850</xdr:rowOff>
    </xdr:from>
    <xdr:to>
      <xdr:col>7</xdr:col>
      <xdr:colOff>447675</xdr:colOff>
      <xdr:row>7</xdr:row>
      <xdr:rowOff>714375</xdr:rowOff>
    </xdr:to>
    <xdr:pic>
      <xdr:nvPicPr>
        <xdr:cNvPr id="1" name="図 3"/>
        <xdr:cNvPicPr preferRelativeResize="1">
          <a:picLocks noChangeAspect="1"/>
        </xdr:cNvPicPr>
      </xdr:nvPicPr>
      <xdr:blipFill>
        <a:blip r:embed="rId1"/>
        <a:stretch>
          <a:fillRect/>
        </a:stretch>
      </xdr:blipFill>
      <xdr:spPr>
        <a:xfrm>
          <a:off x="2686050" y="3829050"/>
          <a:ext cx="7848600"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hfilpw02\&#22823;&#33251;&#23448;&#25151;&#20250;&#35336;&#35506;\&#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SheetLayoutView="10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17" t="s">
        <v>18</v>
      </c>
    </row>
    <row r="2" spans="1:11" ht="17.25">
      <c r="A2" s="66" t="s">
        <v>14</v>
      </c>
      <c r="B2" s="67"/>
      <c r="C2" s="67"/>
      <c r="D2" s="67"/>
      <c r="E2" s="67"/>
      <c r="F2" s="67"/>
      <c r="G2" s="67"/>
      <c r="H2" s="67"/>
      <c r="I2" s="67"/>
      <c r="J2" s="67"/>
      <c r="K2" s="67"/>
    </row>
    <row r="4" spans="1:11" s="17" customFormat="1" ht="21" customHeight="1">
      <c r="A4" s="17" t="s">
        <v>139</v>
      </c>
      <c r="B4" s="18"/>
      <c r="G4" s="18"/>
      <c r="K4" s="19" t="s">
        <v>37</v>
      </c>
    </row>
    <row r="5" spans="1:11" s="16" customFormat="1" ht="86.25" customHeight="1">
      <c r="A5" s="14" t="s">
        <v>28</v>
      </c>
      <c r="B5" s="14" t="s">
        <v>0</v>
      </c>
      <c r="C5" s="15" t="s">
        <v>3</v>
      </c>
      <c r="D5" s="14" t="s">
        <v>26</v>
      </c>
      <c r="E5" s="15" t="s">
        <v>24</v>
      </c>
      <c r="F5" s="14" t="s">
        <v>27</v>
      </c>
      <c r="G5" s="15" t="s">
        <v>5</v>
      </c>
      <c r="H5" s="15" t="s">
        <v>1</v>
      </c>
      <c r="I5" s="15" t="s">
        <v>6</v>
      </c>
      <c r="J5" s="15" t="s">
        <v>19</v>
      </c>
      <c r="K5" s="15" t="s">
        <v>2</v>
      </c>
    </row>
    <row r="6" spans="1:11" s="13" customFormat="1" ht="116.25" customHeight="1">
      <c r="A6" s="27" t="s">
        <v>38</v>
      </c>
      <c r="B6" s="28" t="s">
        <v>39</v>
      </c>
      <c r="C6" s="29">
        <v>44202</v>
      </c>
      <c r="D6" s="27" t="s">
        <v>40</v>
      </c>
      <c r="E6" s="30">
        <v>5011501006819</v>
      </c>
      <c r="F6" s="31" t="s">
        <v>41</v>
      </c>
      <c r="G6" s="32">
        <v>15184400</v>
      </c>
      <c r="H6" s="33">
        <v>11198000</v>
      </c>
      <c r="I6" s="34">
        <v>0.737</v>
      </c>
      <c r="J6" s="58">
        <v>7</v>
      </c>
      <c r="K6" s="12"/>
    </row>
    <row r="7" spans="1:11" s="13" customFormat="1" ht="116.25" customHeight="1">
      <c r="A7" s="27" t="s">
        <v>42</v>
      </c>
      <c r="B7" s="28" t="s">
        <v>39</v>
      </c>
      <c r="C7" s="29">
        <v>44204</v>
      </c>
      <c r="D7" s="27" t="s">
        <v>43</v>
      </c>
      <c r="E7" s="30">
        <v>9010601024883</v>
      </c>
      <c r="F7" s="31" t="s">
        <v>41</v>
      </c>
      <c r="G7" s="32">
        <v>5823400</v>
      </c>
      <c r="H7" s="33">
        <v>5720000</v>
      </c>
      <c r="I7" s="34">
        <v>0.982</v>
      </c>
      <c r="J7" s="58">
        <v>1</v>
      </c>
      <c r="K7" s="12"/>
    </row>
    <row r="8" spans="1:11" s="13" customFormat="1" ht="116.25" customHeight="1">
      <c r="A8" s="27" t="s">
        <v>44</v>
      </c>
      <c r="B8" s="28" t="s">
        <v>39</v>
      </c>
      <c r="C8" s="29">
        <v>44215</v>
      </c>
      <c r="D8" s="27" t="s">
        <v>45</v>
      </c>
      <c r="E8" s="30">
        <v>9013301013446</v>
      </c>
      <c r="F8" s="31" t="s">
        <v>41</v>
      </c>
      <c r="G8" s="32">
        <v>8878100</v>
      </c>
      <c r="H8" s="33">
        <v>8250000</v>
      </c>
      <c r="I8" s="34">
        <v>0.929</v>
      </c>
      <c r="J8" s="58">
        <v>5</v>
      </c>
      <c r="K8" s="12"/>
    </row>
    <row r="9" spans="1:11" s="13" customFormat="1" ht="116.25" customHeight="1">
      <c r="A9" s="27" t="s">
        <v>46</v>
      </c>
      <c r="B9" s="28" t="s">
        <v>39</v>
      </c>
      <c r="C9" s="29">
        <v>44215</v>
      </c>
      <c r="D9" s="27" t="s">
        <v>47</v>
      </c>
      <c r="E9" s="30">
        <v>8010801009347</v>
      </c>
      <c r="F9" s="31" t="s">
        <v>41</v>
      </c>
      <c r="G9" s="33">
        <v>4819100</v>
      </c>
      <c r="H9" s="33">
        <v>4730000</v>
      </c>
      <c r="I9" s="35">
        <v>0.981</v>
      </c>
      <c r="J9" s="58">
        <v>1</v>
      </c>
      <c r="K9" s="12"/>
    </row>
    <row r="10" spans="1:11" s="13" customFormat="1" ht="116.25" customHeight="1">
      <c r="A10" s="27" t="s">
        <v>48</v>
      </c>
      <c r="B10" s="28" t="s">
        <v>39</v>
      </c>
      <c r="C10" s="29">
        <v>44216</v>
      </c>
      <c r="D10" s="27" t="s">
        <v>49</v>
      </c>
      <c r="E10" s="30">
        <v>4120001048989</v>
      </c>
      <c r="F10" s="31" t="s">
        <v>41</v>
      </c>
      <c r="G10" s="33">
        <v>8575600</v>
      </c>
      <c r="H10" s="33">
        <v>5484600</v>
      </c>
      <c r="I10" s="35">
        <v>0.639</v>
      </c>
      <c r="J10" s="58">
        <v>4</v>
      </c>
      <c r="K10" s="12"/>
    </row>
    <row r="11" ht="6" customHeight="1"/>
    <row r="12" spans="1:11" s="17" customFormat="1" ht="14.25">
      <c r="A12" s="68" t="s">
        <v>13</v>
      </c>
      <c r="B12" s="69"/>
      <c r="C12" s="69"/>
      <c r="D12" s="69"/>
      <c r="E12" s="69"/>
      <c r="F12" s="69"/>
      <c r="G12" s="69"/>
      <c r="H12" s="69"/>
      <c r="I12" s="69"/>
      <c r="J12" s="69"/>
      <c r="K12" s="69"/>
    </row>
    <row r="13" spans="1:7" s="17" customFormat="1" ht="14.25">
      <c r="A13" s="17" t="s">
        <v>12</v>
      </c>
      <c r="B13" s="18"/>
      <c r="G13" s="18"/>
    </row>
  </sheetData>
  <sheetProtection/>
  <mergeCells count="2">
    <mergeCell ref="A2:K2"/>
    <mergeCell ref="A12:K12"/>
  </mergeCells>
  <dataValidations count="2">
    <dataValidation allowBlank="1" showInputMessage="1" showErrorMessage="1" promptTitle="入力方法" prompt="半角数字で入力して下さい。" errorTitle="参考" error="半角数字で入力して下さい。" imeMode="halfAlpha" sqref="G6:I10"/>
    <dataValidation operator="greaterThanOrEqual" allowBlank="1" showInputMessage="1" showErrorMessage="1" errorTitle="注意" error="プルダウンメニューから選択して下さい&#10;" sqref="F6:F10"/>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6"/>
  <sheetViews>
    <sheetView view="pageBreakPreview" zoomScale="80" zoomScaleSheetLayoutView="80" zoomScalePageLayoutView="0" workbookViewId="0" topLeftCell="A1">
      <selection activeCell="A9" sqref="A9:IV9"/>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17" customFormat="1" ht="14.25">
      <c r="A1" s="17" t="s">
        <v>15</v>
      </c>
      <c r="B1" s="18"/>
      <c r="H1" s="18"/>
      <c r="I1" s="18"/>
    </row>
    <row r="2" spans="1:12" ht="17.25">
      <c r="A2" s="66" t="s">
        <v>9</v>
      </c>
      <c r="B2" s="66"/>
      <c r="C2" s="66"/>
      <c r="D2" s="66"/>
      <c r="E2" s="66"/>
      <c r="F2" s="66"/>
      <c r="G2" s="66"/>
      <c r="H2" s="66"/>
      <c r="I2" s="66"/>
      <c r="J2" s="66"/>
      <c r="K2" s="66"/>
      <c r="L2" s="66"/>
    </row>
    <row r="4" spans="1:12" s="17" customFormat="1" ht="21" customHeight="1">
      <c r="A4" s="17" t="s">
        <v>139</v>
      </c>
      <c r="B4" s="18"/>
      <c r="H4" s="18"/>
      <c r="I4" s="18"/>
      <c r="L4" s="19" t="str">
        <f>'別記様式 2'!K4</f>
        <v>（審議対象期間　令和3年1月1日～令和3年3月31日）</v>
      </c>
    </row>
    <row r="5" spans="1:12" s="16" customFormat="1" ht="90" customHeight="1">
      <c r="A5" s="14" t="s">
        <v>28</v>
      </c>
      <c r="B5" s="14" t="s">
        <v>0</v>
      </c>
      <c r="C5" s="15" t="s">
        <v>3</v>
      </c>
      <c r="D5" s="14" t="s">
        <v>26</v>
      </c>
      <c r="E5" s="15" t="s">
        <v>24</v>
      </c>
      <c r="F5" s="15" t="s">
        <v>7</v>
      </c>
      <c r="G5" s="15" t="s">
        <v>5</v>
      </c>
      <c r="H5" s="15" t="s">
        <v>1</v>
      </c>
      <c r="I5" s="15" t="s">
        <v>6</v>
      </c>
      <c r="J5" s="15" t="s">
        <v>19</v>
      </c>
      <c r="K5" s="15" t="s">
        <v>8</v>
      </c>
      <c r="L5" s="15"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4:10" ht="13.5">
      <c r="D10" s="8"/>
      <c r="E10" s="10"/>
      <c r="J10" s="9"/>
    </row>
    <row r="11" spans="1:12" s="17" customFormat="1" ht="25.5" customHeight="1">
      <c r="A11" s="68" t="s">
        <v>13</v>
      </c>
      <c r="B11" s="69"/>
      <c r="C11" s="69"/>
      <c r="D11" s="69"/>
      <c r="E11" s="69"/>
      <c r="F11" s="69"/>
      <c r="G11" s="69"/>
      <c r="H11" s="69"/>
      <c r="I11" s="69"/>
      <c r="J11" s="69"/>
      <c r="K11" s="69"/>
      <c r="L11" s="69"/>
    </row>
    <row r="12" spans="1:11" s="17" customFormat="1" ht="30" customHeight="1">
      <c r="A12" s="70" t="s">
        <v>25</v>
      </c>
      <c r="B12" s="71"/>
      <c r="C12" s="71"/>
      <c r="D12" s="71"/>
      <c r="E12" s="71"/>
      <c r="F12" s="71"/>
      <c r="G12" s="71"/>
      <c r="H12" s="71"/>
      <c r="I12" s="71"/>
      <c r="J12" s="71"/>
      <c r="K12" s="71"/>
    </row>
    <row r="13" spans="1:13" s="17" customFormat="1" ht="26.25" customHeight="1">
      <c r="A13" s="17" t="s">
        <v>21</v>
      </c>
      <c r="B13" s="18"/>
      <c r="H13" s="18"/>
      <c r="I13" s="18"/>
      <c r="L13" s="21"/>
      <c r="M13" s="20"/>
    </row>
    <row r="14" spans="1:13" s="17" customFormat="1" ht="26.25" customHeight="1">
      <c r="A14" s="17" t="s">
        <v>20</v>
      </c>
      <c r="B14" s="18"/>
      <c r="H14" s="18"/>
      <c r="I14" s="18"/>
      <c r="L14" s="21"/>
      <c r="M14" s="20"/>
    </row>
    <row r="16" spans="4:5" ht="13.5">
      <c r="D16" s="7"/>
      <c r="E16" s="7"/>
    </row>
  </sheetData>
  <sheetProtection/>
  <mergeCells count="3">
    <mergeCell ref="A2:L2"/>
    <mergeCell ref="A12:K12"/>
    <mergeCell ref="A11:L11"/>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85" zoomScaleSheetLayoutView="85" zoomScalePageLayoutView="0" workbookViewId="0" topLeftCell="A1">
      <selection activeCell="A2" sqref="A2:K2"/>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17" customFormat="1" ht="14.25">
      <c r="A1" s="17" t="s">
        <v>16</v>
      </c>
      <c r="B1" s="18"/>
      <c r="G1" s="18"/>
    </row>
    <row r="2" spans="1:11" s="22" customFormat="1" ht="17.25">
      <c r="A2" s="66" t="s">
        <v>10</v>
      </c>
      <c r="B2" s="66"/>
      <c r="C2" s="66"/>
      <c r="D2" s="66"/>
      <c r="E2" s="66"/>
      <c r="F2" s="66"/>
      <c r="G2" s="66"/>
      <c r="H2" s="66"/>
      <c r="I2" s="66"/>
      <c r="J2" s="66"/>
      <c r="K2" s="66"/>
    </row>
    <row r="4" spans="1:11" s="17" customFormat="1" ht="21" customHeight="1">
      <c r="A4" s="17" t="s">
        <v>139</v>
      </c>
      <c r="B4" s="18"/>
      <c r="G4" s="18"/>
      <c r="K4" s="19" t="str">
        <f>'別記様式 2'!K4</f>
        <v>（審議対象期間　令和3年1月1日～令和3年3月31日）</v>
      </c>
    </row>
    <row r="5" spans="1:11" s="16" customFormat="1" ht="90" customHeight="1">
      <c r="A5" s="14" t="s">
        <v>4</v>
      </c>
      <c r="B5" s="14" t="s">
        <v>0</v>
      </c>
      <c r="C5" s="15" t="s">
        <v>3</v>
      </c>
      <c r="D5" s="14" t="s">
        <v>26</v>
      </c>
      <c r="E5" s="15" t="s">
        <v>24</v>
      </c>
      <c r="F5" s="14" t="s">
        <v>27</v>
      </c>
      <c r="G5" s="15" t="s">
        <v>5</v>
      </c>
      <c r="H5" s="15" t="s">
        <v>1</v>
      </c>
      <c r="I5" s="15" t="s">
        <v>6</v>
      </c>
      <c r="J5" s="15" t="s">
        <v>19</v>
      </c>
      <c r="K5" s="15" t="s">
        <v>2</v>
      </c>
    </row>
    <row r="6" spans="1:11" s="16" customFormat="1" ht="112.5" customHeight="1">
      <c r="A6" s="36" t="s">
        <v>50</v>
      </c>
      <c r="B6" s="36" t="s">
        <v>51</v>
      </c>
      <c r="C6" s="37">
        <v>44211</v>
      </c>
      <c r="D6" s="36" t="s">
        <v>52</v>
      </c>
      <c r="E6" s="38">
        <v>1010001129704</v>
      </c>
      <c r="F6" s="39" t="s">
        <v>41</v>
      </c>
      <c r="G6" s="36" t="s">
        <v>53</v>
      </c>
      <c r="H6" s="40">
        <v>3386570</v>
      </c>
      <c r="I6" s="39" t="s">
        <v>54</v>
      </c>
      <c r="J6" s="57">
        <v>6</v>
      </c>
      <c r="K6" s="36"/>
    </row>
    <row r="7" spans="1:11" s="16" customFormat="1" ht="112.5" customHeight="1">
      <c r="A7" s="36" t="s">
        <v>55</v>
      </c>
      <c r="B7" s="41" t="s">
        <v>51</v>
      </c>
      <c r="C7" s="42">
        <v>44211</v>
      </c>
      <c r="D7" s="36" t="s">
        <v>56</v>
      </c>
      <c r="E7" s="38">
        <v>5010401017488</v>
      </c>
      <c r="F7" s="43" t="s">
        <v>41</v>
      </c>
      <c r="G7" s="44">
        <v>4223780</v>
      </c>
      <c r="H7" s="44">
        <v>4180000</v>
      </c>
      <c r="I7" s="45">
        <v>0.989</v>
      </c>
      <c r="J7" s="57">
        <v>3</v>
      </c>
      <c r="K7" s="46"/>
    </row>
    <row r="8" spans="1:11" s="16" customFormat="1" ht="112.5" customHeight="1">
      <c r="A8" s="36" t="s">
        <v>57</v>
      </c>
      <c r="B8" s="41" t="s">
        <v>39</v>
      </c>
      <c r="C8" s="42">
        <v>44214</v>
      </c>
      <c r="D8" s="36" t="s">
        <v>58</v>
      </c>
      <c r="E8" s="38">
        <v>9010001132329</v>
      </c>
      <c r="F8" s="43" t="s">
        <v>59</v>
      </c>
      <c r="G8" s="47" t="s">
        <v>53</v>
      </c>
      <c r="H8" s="44">
        <v>412500</v>
      </c>
      <c r="I8" s="45" t="s">
        <v>54</v>
      </c>
      <c r="J8" s="57">
        <v>3</v>
      </c>
      <c r="K8" s="46"/>
    </row>
    <row r="9" spans="1:11" s="16" customFormat="1" ht="112.5" customHeight="1">
      <c r="A9" s="36" t="s">
        <v>60</v>
      </c>
      <c r="B9" s="41" t="s">
        <v>39</v>
      </c>
      <c r="C9" s="48">
        <v>44215</v>
      </c>
      <c r="D9" s="36" t="s">
        <v>61</v>
      </c>
      <c r="E9" s="38">
        <v>6010001013597</v>
      </c>
      <c r="F9" s="43" t="s">
        <v>41</v>
      </c>
      <c r="G9" s="47" t="s">
        <v>53</v>
      </c>
      <c r="H9" s="44">
        <v>5148880</v>
      </c>
      <c r="I9" s="45" t="s">
        <v>54</v>
      </c>
      <c r="J9" s="57">
        <v>1</v>
      </c>
      <c r="K9" s="46"/>
    </row>
    <row r="10" spans="1:11" s="16" customFormat="1" ht="112.5" customHeight="1">
      <c r="A10" s="36" t="s">
        <v>62</v>
      </c>
      <c r="B10" s="36" t="s">
        <v>39</v>
      </c>
      <c r="C10" s="37">
        <v>44221</v>
      </c>
      <c r="D10" s="36" t="s">
        <v>63</v>
      </c>
      <c r="E10" s="38">
        <v>2010701022133</v>
      </c>
      <c r="F10" s="39" t="s">
        <v>41</v>
      </c>
      <c r="G10" s="36" t="s">
        <v>53</v>
      </c>
      <c r="H10" s="40" t="s">
        <v>64</v>
      </c>
      <c r="I10" s="39" t="s">
        <v>54</v>
      </c>
      <c r="J10" s="57">
        <v>1</v>
      </c>
      <c r="K10" s="36" t="s">
        <v>65</v>
      </c>
    </row>
    <row r="11" spans="1:11" s="16" customFormat="1" ht="112.5" customHeight="1">
      <c r="A11" s="36" t="s">
        <v>66</v>
      </c>
      <c r="B11" s="36" t="s">
        <v>67</v>
      </c>
      <c r="C11" s="37">
        <v>44221</v>
      </c>
      <c r="D11" s="36" t="s">
        <v>68</v>
      </c>
      <c r="E11" s="38">
        <v>8010001166930</v>
      </c>
      <c r="F11" s="39" t="s">
        <v>41</v>
      </c>
      <c r="G11" s="36" t="s">
        <v>53</v>
      </c>
      <c r="H11" s="40" t="s">
        <v>69</v>
      </c>
      <c r="I11" s="39" t="s">
        <v>54</v>
      </c>
      <c r="J11" s="57">
        <v>2</v>
      </c>
      <c r="K11" s="36" t="s">
        <v>72</v>
      </c>
    </row>
    <row r="12" spans="1:11" s="16" customFormat="1" ht="112.5" customHeight="1">
      <c r="A12" s="36" t="s">
        <v>70</v>
      </c>
      <c r="B12" s="36" t="s">
        <v>39</v>
      </c>
      <c r="C12" s="37">
        <v>44224</v>
      </c>
      <c r="D12" s="36" t="s">
        <v>71</v>
      </c>
      <c r="E12" s="38">
        <v>1010401023102</v>
      </c>
      <c r="F12" s="39" t="s">
        <v>59</v>
      </c>
      <c r="G12" s="36" t="s">
        <v>53</v>
      </c>
      <c r="H12" s="40">
        <v>7260000</v>
      </c>
      <c r="I12" s="39" t="s">
        <v>54</v>
      </c>
      <c r="J12" s="57">
        <v>1</v>
      </c>
      <c r="K12" s="36"/>
    </row>
    <row r="13" spans="1:11" s="16" customFormat="1" ht="112.5" customHeight="1">
      <c r="A13" s="36" t="s">
        <v>86</v>
      </c>
      <c r="B13" s="36" t="s">
        <v>39</v>
      </c>
      <c r="C13" s="37">
        <v>44230</v>
      </c>
      <c r="D13" s="36" t="s">
        <v>87</v>
      </c>
      <c r="E13" s="38">
        <v>6010001032283</v>
      </c>
      <c r="F13" s="39" t="s">
        <v>41</v>
      </c>
      <c r="G13" s="36" t="s">
        <v>53</v>
      </c>
      <c r="H13" s="40">
        <v>5168570</v>
      </c>
      <c r="I13" s="39" t="s">
        <v>54</v>
      </c>
      <c r="J13" s="57">
        <v>3</v>
      </c>
      <c r="K13" s="36"/>
    </row>
    <row r="14" spans="1:11" s="16" customFormat="1" ht="112.5" customHeight="1">
      <c r="A14" s="36" t="s">
        <v>88</v>
      </c>
      <c r="B14" s="41" t="s">
        <v>89</v>
      </c>
      <c r="C14" s="42">
        <v>44239</v>
      </c>
      <c r="D14" s="36" t="s">
        <v>90</v>
      </c>
      <c r="E14" s="38">
        <v>7010401071418</v>
      </c>
      <c r="F14" s="43" t="s">
        <v>41</v>
      </c>
      <c r="G14" s="47" t="s">
        <v>53</v>
      </c>
      <c r="H14" s="44">
        <v>2139072</v>
      </c>
      <c r="I14" s="45" t="s">
        <v>54</v>
      </c>
      <c r="J14" s="57">
        <v>2</v>
      </c>
      <c r="K14" s="46" t="s">
        <v>103</v>
      </c>
    </row>
    <row r="15" spans="1:11" s="16" customFormat="1" ht="112.5" customHeight="1">
      <c r="A15" s="36" t="s">
        <v>91</v>
      </c>
      <c r="B15" s="41" t="s">
        <v>51</v>
      </c>
      <c r="C15" s="48">
        <v>44239</v>
      </c>
      <c r="D15" s="36" t="s">
        <v>92</v>
      </c>
      <c r="E15" s="38">
        <v>4011301025714</v>
      </c>
      <c r="F15" s="43" t="s">
        <v>41</v>
      </c>
      <c r="G15" s="44">
        <v>4589200</v>
      </c>
      <c r="H15" s="44">
        <v>4414300</v>
      </c>
      <c r="I15" s="45">
        <v>0.961</v>
      </c>
      <c r="J15" s="57">
        <v>3</v>
      </c>
      <c r="K15" s="46"/>
    </row>
    <row r="16" spans="1:11" s="16" customFormat="1" ht="112.5" customHeight="1">
      <c r="A16" s="36" t="s">
        <v>93</v>
      </c>
      <c r="B16" s="36" t="s">
        <v>51</v>
      </c>
      <c r="C16" s="37">
        <v>44239</v>
      </c>
      <c r="D16" s="36" t="s">
        <v>94</v>
      </c>
      <c r="E16" s="38">
        <v>5010401017488</v>
      </c>
      <c r="F16" s="39" t="s">
        <v>41</v>
      </c>
      <c r="G16" s="36" t="s">
        <v>53</v>
      </c>
      <c r="H16" s="40">
        <v>13098800</v>
      </c>
      <c r="I16" s="39" t="s">
        <v>54</v>
      </c>
      <c r="J16" s="57">
        <v>3</v>
      </c>
      <c r="K16" s="36"/>
    </row>
    <row r="17" spans="1:11" s="16" customFormat="1" ht="112.5" customHeight="1">
      <c r="A17" s="36" t="s">
        <v>95</v>
      </c>
      <c r="B17" s="41" t="s">
        <v>39</v>
      </c>
      <c r="C17" s="42">
        <v>44242</v>
      </c>
      <c r="D17" s="36" t="s">
        <v>96</v>
      </c>
      <c r="E17" s="38">
        <v>4011201019766</v>
      </c>
      <c r="F17" s="43" t="s">
        <v>41</v>
      </c>
      <c r="G17" s="47" t="s">
        <v>53</v>
      </c>
      <c r="H17" s="44">
        <v>2970000</v>
      </c>
      <c r="I17" s="45" t="s">
        <v>54</v>
      </c>
      <c r="J17" s="57">
        <v>1</v>
      </c>
      <c r="K17" s="46"/>
    </row>
    <row r="18" spans="1:11" s="16" customFormat="1" ht="112.5" customHeight="1">
      <c r="A18" s="36" t="s">
        <v>97</v>
      </c>
      <c r="B18" s="36" t="s">
        <v>51</v>
      </c>
      <c r="C18" s="37">
        <v>44244</v>
      </c>
      <c r="D18" s="36" t="s">
        <v>98</v>
      </c>
      <c r="E18" s="38">
        <v>7010401071418</v>
      </c>
      <c r="F18" s="39" t="s">
        <v>41</v>
      </c>
      <c r="G18" s="36" t="s">
        <v>53</v>
      </c>
      <c r="H18" s="49" t="s">
        <v>99</v>
      </c>
      <c r="I18" s="39" t="s">
        <v>54</v>
      </c>
      <c r="J18" s="57">
        <v>2</v>
      </c>
      <c r="K18" s="36" t="s">
        <v>104</v>
      </c>
    </row>
    <row r="19" spans="1:11" s="16" customFormat="1" ht="112.5" customHeight="1">
      <c r="A19" s="36" t="s">
        <v>100</v>
      </c>
      <c r="B19" s="36" t="s">
        <v>51</v>
      </c>
      <c r="C19" s="37">
        <v>44245</v>
      </c>
      <c r="D19" s="36" t="s">
        <v>101</v>
      </c>
      <c r="E19" s="38">
        <v>6013401004422</v>
      </c>
      <c r="F19" s="39" t="s">
        <v>41</v>
      </c>
      <c r="G19" s="40">
        <v>4324958</v>
      </c>
      <c r="H19" s="40">
        <v>3125122</v>
      </c>
      <c r="I19" s="50">
        <v>0.722</v>
      </c>
      <c r="J19" s="57">
        <v>4</v>
      </c>
      <c r="K19" s="36"/>
    </row>
    <row r="20" spans="1:11" s="16" customFormat="1" ht="112.5" customHeight="1">
      <c r="A20" s="36" t="s">
        <v>102</v>
      </c>
      <c r="B20" s="36" t="s">
        <v>51</v>
      </c>
      <c r="C20" s="37">
        <v>44253</v>
      </c>
      <c r="D20" s="36" t="s">
        <v>94</v>
      </c>
      <c r="E20" s="38">
        <v>5010401017488</v>
      </c>
      <c r="F20" s="39" t="s">
        <v>41</v>
      </c>
      <c r="G20" s="40">
        <v>5706800</v>
      </c>
      <c r="H20" s="40">
        <v>5452700</v>
      </c>
      <c r="I20" s="50">
        <v>0.955</v>
      </c>
      <c r="J20" s="57">
        <v>3</v>
      </c>
      <c r="K20" s="36"/>
    </row>
    <row r="21" spans="1:11" s="16" customFormat="1" ht="112.5" customHeight="1">
      <c r="A21" s="36" t="s">
        <v>112</v>
      </c>
      <c r="B21" s="41" t="s">
        <v>39</v>
      </c>
      <c r="C21" s="42">
        <v>44256</v>
      </c>
      <c r="D21" s="36" t="s">
        <v>113</v>
      </c>
      <c r="E21" s="38">
        <v>5013101000342</v>
      </c>
      <c r="F21" s="43" t="s">
        <v>41</v>
      </c>
      <c r="G21" s="47" t="s">
        <v>53</v>
      </c>
      <c r="H21" s="44">
        <v>1050500</v>
      </c>
      <c r="I21" s="45" t="s">
        <v>54</v>
      </c>
      <c r="J21" s="57">
        <v>8</v>
      </c>
      <c r="K21" s="46"/>
    </row>
    <row r="22" spans="1:11" s="16" customFormat="1" ht="112.5" customHeight="1">
      <c r="A22" s="36" t="s">
        <v>114</v>
      </c>
      <c r="B22" s="41" t="s">
        <v>39</v>
      </c>
      <c r="C22" s="42">
        <v>44264</v>
      </c>
      <c r="D22" s="36" t="s">
        <v>115</v>
      </c>
      <c r="E22" s="38">
        <v>5010601032155</v>
      </c>
      <c r="F22" s="43" t="s">
        <v>41</v>
      </c>
      <c r="G22" s="47" t="s">
        <v>53</v>
      </c>
      <c r="H22" s="44">
        <v>1681900</v>
      </c>
      <c r="I22" s="45" t="s">
        <v>54</v>
      </c>
      <c r="J22" s="57">
        <v>2</v>
      </c>
      <c r="K22" s="46"/>
    </row>
    <row r="23" spans="1:11" s="16" customFormat="1" ht="112.5" customHeight="1">
      <c r="A23" s="36" t="s">
        <v>116</v>
      </c>
      <c r="B23" s="41" t="s">
        <v>117</v>
      </c>
      <c r="C23" s="48">
        <v>44266</v>
      </c>
      <c r="D23" s="36" t="s">
        <v>118</v>
      </c>
      <c r="E23" s="38">
        <v>9010401052465</v>
      </c>
      <c r="F23" s="43" t="s">
        <v>59</v>
      </c>
      <c r="G23" s="47" t="s">
        <v>53</v>
      </c>
      <c r="H23" s="44">
        <v>260080530</v>
      </c>
      <c r="I23" s="45" t="s">
        <v>54</v>
      </c>
      <c r="J23" s="57">
        <v>1</v>
      </c>
      <c r="K23" s="46" t="s">
        <v>125</v>
      </c>
    </row>
    <row r="24" spans="1:11" s="16" customFormat="1" ht="112.5" customHeight="1">
      <c r="A24" s="36" t="s">
        <v>119</v>
      </c>
      <c r="B24" s="41" t="s">
        <v>39</v>
      </c>
      <c r="C24" s="42">
        <v>44267</v>
      </c>
      <c r="D24" s="36" t="s">
        <v>120</v>
      </c>
      <c r="E24" s="38">
        <v>6010001011634</v>
      </c>
      <c r="F24" s="43" t="s">
        <v>41</v>
      </c>
      <c r="G24" s="44">
        <v>14850000</v>
      </c>
      <c r="H24" s="44">
        <v>13464000</v>
      </c>
      <c r="I24" s="45">
        <v>0.906</v>
      </c>
      <c r="J24" s="57">
        <v>2</v>
      </c>
      <c r="K24" s="46"/>
    </row>
    <row r="25" spans="1:11" s="16" customFormat="1" ht="112.5" customHeight="1">
      <c r="A25" s="36" t="s">
        <v>121</v>
      </c>
      <c r="B25" s="36" t="s">
        <v>117</v>
      </c>
      <c r="C25" s="37">
        <v>44271</v>
      </c>
      <c r="D25" s="36" t="s">
        <v>122</v>
      </c>
      <c r="E25" s="38" t="s">
        <v>123</v>
      </c>
      <c r="F25" s="39" t="s">
        <v>59</v>
      </c>
      <c r="G25" s="36" t="s">
        <v>124</v>
      </c>
      <c r="H25" s="40">
        <v>4107941380</v>
      </c>
      <c r="I25" s="39" t="s">
        <v>54</v>
      </c>
      <c r="J25" s="57">
        <v>2</v>
      </c>
      <c r="K25" s="36" t="s">
        <v>126</v>
      </c>
    </row>
    <row r="26" spans="2:7" s="17" customFormat="1" ht="9.75" customHeight="1">
      <c r="B26" s="18"/>
      <c r="G26" s="18"/>
    </row>
    <row r="27" spans="1:11" s="17" customFormat="1" ht="14.25">
      <c r="A27" s="68" t="s">
        <v>13</v>
      </c>
      <c r="B27" s="69"/>
      <c r="C27" s="69"/>
      <c r="D27" s="69"/>
      <c r="E27" s="69"/>
      <c r="F27" s="69"/>
      <c r="G27" s="69"/>
      <c r="H27" s="69"/>
      <c r="I27" s="69"/>
      <c r="J27" s="69"/>
      <c r="K27" s="69"/>
    </row>
    <row r="28" spans="1:7" s="17" customFormat="1" ht="14.25">
      <c r="A28" s="17" t="s">
        <v>12</v>
      </c>
      <c r="B28" s="18"/>
      <c r="G28" s="18"/>
    </row>
    <row r="29" ht="13.5">
      <c r="J29" s="7"/>
    </row>
  </sheetData>
  <sheetProtection/>
  <mergeCells count="2">
    <mergeCell ref="A2:K2"/>
    <mergeCell ref="A27:K27"/>
  </mergeCells>
  <dataValidations count="2">
    <dataValidation allowBlank="1" showInputMessage="1" showErrorMessage="1" promptTitle="入力方法" prompt="半角数字で入力して下さい。" errorTitle="参考" error="半角数字で入力して下さい。" imeMode="halfAlpha" sqref="G6:I25"/>
    <dataValidation operator="greaterThanOrEqual" allowBlank="1" showInputMessage="1" showErrorMessage="1" errorTitle="注意" error="プルダウンメニューから選択して下さい&#10;" sqref="F6:F25"/>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9"/>
  <sheetViews>
    <sheetView view="pageBreakPreview" zoomScale="70" zoomScaleSheetLayoutView="70" zoomScalePageLayoutView="0" workbookViewId="0" topLeftCell="A1">
      <selection activeCell="A3" sqref="A3"/>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59.37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17" customFormat="1" ht="14.25" customHeight="1">
      <c r="A1" s="17" t="s">
        <v>17</v>
      </c>
      <c r="B1" s="18"/>
      <c r="H1" s="18"/>
      <c r="I1" s="18"/>
    </row>
    <row r="2" spans="1:12" s="22" customFormat="1" ht="17.25">
      <c r="A2" s="66" t="s">
        <v>11</v>
      </c>
      <c r="B2" s="66"/>
      <c r="C2" s="66"/>
      <c r="D2" s="66"/>
      <c r="E2" s="66"/>
      <c r="F2" s="66"/>
      <c r="G2" s="66"/>
      <c r="H2" s="66"/>
      <c r="I2" s="66"/>
      <c r="J2" s="66"/>
      <c r="K2" s="66"/>
      <c r="L2" s="66"/>
    </row>
    <row r="3" spans="2:9" s="17" customFormat="1" ht="14.25">
      <c r="B3" s="18"/>
      <c r="H3" s="18"/>
      <c r="I3" s="18"/>
    </row>
    <row r="4" spans="1:12" s="17" customFormat="1" ht="21" customHeight="1">
      <c r="A4" s="17" t="s">
        <v>139</v>
      </c>
      <c r="B4" s="18"/>
      <c r="H4" s="18"/>
      <c r="I4" s="18"/>
      <c r="L4" s="19" t="str">
        <f>'別記様式 2'!K4</f>
        <v>（審議対象期間　令和3年1月1日～令和3年3月31日）</v>
      </c>
    </row>
    <row r="5" spans="1:12" s="16" customFormat="1" ht="90" customHeight="1">
      <c r="A5" s="14" t="s">
        <v>4</v>
      </c>
      <c r="B5" s="14" t="s">
        <v>0</v>
      </c>
      <c r="C5" s="15" t="s">
        <v>3</v>
      </c>
      <c r="D5" s="14" t="s">
        <v>26</v>
      </c>
      <c r="E5" s="15" t="s">
        <v>24</v>
      </c>
      <c r="F5" s="14" t="s">
        <v>7</v>
      </c>
      <c r="G5" s="15" t="s">
        <v>5</v>
      </c>
      <c r="H5" s="15" t="s">
        <v>1</v>
      </c>
      <c r="I5" s="15" t="s">
        <v>6</v>
      </c>
      <c r="J5" s="15" t="s">
        <v>19</v>
      </c>
      <c r="K5" s="15" t="s">
        <v>8</v>
      </c>
      <c r="L5" s="15" t="s">
        <v>2</v>
      </c>
    </row>
    <row r="6" spans="1:12" s="16" customFormat="1" ht="276" customHeight="1">
      <c r="A6" s="51" t="s">
        <v>73</v>
      </c>
      <c r="B6" s="51" t="s">
        <v>39</v>
      </c>
      <c r="C6" s="52">
        <v>44200</v>
      </c>
      <c r="D6" s="51" t="s">
        <v>74</v>
      </c>
      <c r="E6" s="53">
        <v>6010401078785</v>
      </c>
      <c r="F6" s="51" t="s">
        <v>132</v>
      </c>
      <c r="G6" s="54">
        <v>109655700</v>
      </c>
      <c r="H6" s="54">
        <v>109655700</v>
      </c>
      <c r="I6" s="45">
        <v>1</v>
      </c>
      <c r="J6" s="57" t="s">
        <v>130</v>
      </c>
      <c r="K6" s="11"/>
      <c r="L6" s="55"/>
    </row>
    <row r="7" spans="1:12" s="16" customFormat="1" ht="120" customHeight="1">
      <c r="A7" s="51" t="s">
        <v>75</v>
      </c>
      <c r="B7" s="51" t="s">
        <v>39</v>
      </c>
      <c r="C7" s="52">
        <v>44200</v>
      </c>
      <c r="D7" s="51" t="s">
        <v>76</v>
      </c>
      <c r="E7" s="53">
        <v>7010001064648</v>
      </c>
      <c r="F7" s="51" t="s">
        <v>77</v>
      </c>
      <c r="G7" s="54">
        <v>28713960</v>
      </c>
      <c r="H7" s="54">
        <v>28713960</v>
      </c>
      <c r="I7" s="45">
        <v>1</v>
      </c>
      <c r="J7" s="57" t="s">
        <v>130</v>
      </c>
      <c r="K7" s="11"/>
      <c r="L7" s="55"/>
    </row>
    <row r="8" spans="1:12" s="16" customFormat="1" ht="120" customHeight="1">
      <c r="A8" s="51" t="s">
        <v>78</v>
      </c>
      <c r="B8" s="51" t="s">
        <v>51</v>
      </c>
      <c r="C8" s="52">
        <v>44208</v>
      </c>
      <c r="D8" s="51" t="s">
        <v>79</v>
      </c>
      <c r="E8" s="53">
        <v>6010405003434</v>
      </c>
      <c r="F8" s="51" t="s">
        <v>80</v>
      </c>
      <c r="G8" s="54">
        <v>10761856</v>
      </c>
      <c r="H8" s="54" t="s">
        <v>81</v>
      </c>
      <c r="I8" s="45">
        <v>1</v>
      </c>
      <c r="J8" s="57" t="s">
        <v>130</v>
      </c>
      <c r="K8" s="11"/>
      <c r="L8" s="55" t="s">
        <v>85</v>
      </c>
    </row>
    <row r="9" spans="1:12" s="16" customFormat="1" ht="120" customHeight="1">
      <c r="A9" s="51" t="s">
        <v>82</v>
      </c>
      <c r="B9" s="51" t="s">
        <v>39</v>
      </c>
      <c r="C9" s="52">
        <v>44222</v>
      </c>
      <c r="D9" s="51" t="s">
        <v>83</v>
      </c>
      <c r="E9" s="53">
        <v>6010005021423</v>
      </c>
      <c r="F9" s="51" t="s">
        <v>84</v>
      </c>
      <c r="G9" s="56" t="s">
        <v>53</v>
      </c>
      <c r="H9" s="54">
        <v>19447120</v>
      </c>
      <c r="I9" s="45" t="s">
        <v>54</v>
      </c>
      <c r="J9" s="57">
        <v>2</v>
      </c>
      <c r="K9" s="11"/>
      <c r="L9" s="55"/>
    </row>
    <row r="10" spans="1:12" s="16" customFormat="1" ht="120" customHeight="1">
      <c r="A10" s="51" t="s">
        <v>105</v>
      </c>
      <c r="B10" s="51" t="s">
        <v>39</v>
      </c>
      <c r="C10" s="52">
        <v>44228</v>
      </c>
      <c r="D10" s="51" t="s">
        <v>106</v>
      </c>
      <c r="E10" s="53" t="s">
        <v>107</v>
      </c>
      <c r="F10" s="51" t="s">
        <v>108</v>
      </c>
      <c r="G10" s="54">
        <v>4130962</v>
      </c>
      <c r="H10" s="54">
        <v>4130962</v>
      </c>
      <c r="I10" s="45">
        <v>1</v>
      </c>
      <c r="J10" s="57">
        <v>1</v>
      </c>
      <c r="K10" s="11"/>
      <c r="L10" s="15"/>
    </row>
    <row r="11" spans="1:12" s="16" customFormat="1" ht="120" customHeight="1">
      <c r="A11" s="51" t="s">
        <v>109</v>
      </c>
      <c r="B11" s="51" t="s">
        <v>39</v>
      </c>
      <c r="C11" s="52">
        <v>44246</v>
      </c>
      <c r="D11" s="51" t="s">
        <v>110</v>
      </c>
      <c r="E11" s="53">
        <v>2011101056358</v>
      </c>
      <c r="F11" s="51" t="s">
        <v>111</v>
      </c>
      <c r="G11" s="54">
        <v>2574000</v>
      </c>
      <c r="H11" s="54">
        <v>2574000</v>
      </c>
      <c r="I11" s="45">
        <v>1</v>
      </c>
      <c r="J11" s="57" t="s">
        <v>131</v>
      </c>
      <c r="K11" s="11"/>
      <c r="L11" s="23"/>
    </row>
    <row r="12" spans="1:12" s="16" customFormat="1" ht="216" customHeight="1">
      <c r="A12" s="51" t="s">
        <v>127</v>
      </c>
      <c r="B12" s="51" t="s">
        <v>39</v>
      </c>
      <c r="C12" s="52">
        <v>44272</v>
      </c>
      <c r="D12" s="51" t="s">
        <v>128</v>
      </c>
      <c r="E12" s="53">
        <v>7010401022916</v>
      </c>
      <c r="F12" s="51" t="s">
        <v>129</v>
      </c>
      <c r="G12" s="54">
        <v>4507800</v>
      </c>
      <c r="H12" s="54">
        <v>4507800</v>
      </c>
      <c r="I12" s="45">
        <v>1</v>
      </c>
      <c r="J12" s="57" t="s">
        <v>130</v>
      </c>
      <c r="K12" s="11"/>
      <c r="L12" s="55"/>
    </row>
    <row r="13" spans="2:10" s="17" customFormat="1" ht="14.25">
      <c r="B13" s="18"/>
      <c r="D13" s="24"/>
      <c r="E13" s="25"/>
      <c r="H13" s="18"/>
      <c r="I13" s="18"/>
      <c r="J13" s="26"/>
    </row>
    <row r="14" spans="1:12" s="17" customFormat="1" ht="25.5" customHeight="1">
      <c r="A14" s="68" t="s">
        <v>13</v>
      </c>
      <c r="B14" s="69"/>
      <c r="C14" s="69"/>
      <c r="D14" s="69"/>
      <c r="E14" s="69"/>
      <c r="F14" s="69"/>
      <c r="G14" s="69"/>
      <c r="H14" s="69"/>
      <c r="I14" s="69"/>
      <c r="J14" s="69"/>
      <c r="K14" s="69"/>
      <c r="L14" s="69"/>
    </row>
    <row r="15" spans="1:11" s="17" customFormat="1" ht="31.5" customHeight="1">
      <c r="A15" s="70" t="s">
        <v>22</v>
      </c>
      <c r="B15" s="71"/>
      <c r="C15" s="71"/>
      <c r="D15" s="71"/>
      <c r="E15" s="71"/>
      <c r="F15" s="71"/>
      <c r="G15" s="71"/>
      <c r="H15" s="71"/>
      <c r="I15" s="71"/>
      <c r="J15" s="71"/>
      <c r="K15" s="71"/>
    </row>
    <row r="16" spans="1:12" s="17" customFormat="1" ht="26.25" customHeight="1">
      <c r="A16" s="72" t="s">
        <v>23</v>
      </c>
      <c r="B16" s="72"/>
      <c r="C16" s="72"/>
      <c r="D16" s="72"/>
      <c r="E16" s="72"/>
      <c r="F16" s="72"/>
      <c r="G16" s="72"/>
      <c r="H16" s="72"/>
      <c r="I16" s="72"/>
      <c r="J16" s="72"/>
      <c r="K16" s="72"/>
      <c r="L16" s="21"/>
    </row>
    <row r="17" spans="1:12" s="17" customFormat="1" ht="26.25" customHeight="1">
      <c r="A17" s="17" t="s">
        <v>20</v>
      </c>
      <c r="B17" s="18"/>
      <c r="H17" s="18"/>
      <c r="I17" s="18"/>
      <c r="L17" s="21"/>
    </row>
    <row r="18" ht="13.5">
      <c r="J18" s="7"/>
    </row>
    <row r="19" spans="4:5" ht="13.5">
      <c r="D19" s="7"/>
      <c r="E19" s="7"/>
    </row>
  </sheetData>
  <sheetProtection/>
  <mergeCells count="4">
    <mergeCell ref="A16:K16"/>
    <mergeCell ref="A2:L2"/>
    <mergeCell ref="A15:K15"/>
    <mergeCell ref="A14:L14"/>
  </mergeCells>
  <dataValidations count="1">
    <dataValidation allowBlank="1" showInputMessage="1" showErrorMessage="1" promptTitle="入力方法" prompt="半角数字で入力して下さい。" errorTitle="参考" error="半角数字で入力して下さい。" imeMode="halfAlpha" sqref="I6:I12"/>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1" r:id="rId1"/>
  <rowBreaks count="1" manualBreakCount="1">
    <brk id="10"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7"/>
  <sheetViews>
    <sheetView view="pageBreakPreview" zoomScale="55" zoomScaleSheetLayoutView="55" zoomScalePageLayoutView="0" workbookViewId="0" topLeftCell="A1">
      <selection activeCell="A5" sqref="A5"/>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123.625" style="1" customWidth="1"/>
    <col min="11" max="16384" width="9.00390625" style="1" customWidth="1"/>
  </cols>
  <sheetData>
    <row r="1" spans="1:6" s="17" customFormat="1" ht="14.25">
      <c r="A1" s="17" t="s">
        <v>29</v>
      </c>
      <c r="D1" s="18"/>
      <c r="F1" s="18"/>
    </row>
    <row r="2" spans="1:10" s="22" customFormat="1" ht="17.25">
      <c r="A2" s="66" t="s">
        <v>30</v>
      </c>
      <c r="B2" s="66"/>
      <c r="C2" s="66"/>
      <c r="D2" s="66"/>
      <c r="E2" s="66"/>
      <c r="F2" s="66"/>
      <c r="G2" s="66"/>
      <c r="H2" s="66"/>
      <c r="I2" s="66"/>
      <c r="J2" s="66"/>
    </row>
    <row r="4" spans="1:10" s="17" customFormat="1" ht="21" customHeight="1">
      <c r="A4" s="17" t="s">
        <v>138</v>
      </c>
      <c r="D4" s="18"/>
      <c r="F4" s="18"/>
      <c r="J4" s="19" t="str">
        <f>'別記様式 2'!K4</f>
        <v>（審議対象期間　令和3年1月1日～令和3年3月31日）</v>
      </c>
    </row>
    <row r="5" spans="1:10" s="16" customFormat="1" ht="90" customHeight="1">
      <c r="A5" s="15" t="s">
        <v>31</v>
      </c>
      <c r="B5" s="15" t="s">
        <v>3</v>
      </c>
      <c r="C5" s="15" t="s">
        <v>32</v>
      </c>
      <c r="D5" s="15" t="s">
        <v>24</v>
      </c>
      <c r="E5" s="15" t="s">
        <v>33</v>
      </c>
      <c r="F5" s="15" t="s">
        <v>5</v>
      </c>
      <c r="G5" s="15" t="s">
        <v>1</v>
      </c>
      <c r="H5" s="15" t="s">
        <v>6</v>
      </c>
      <c r="I5" s="15" t="s">
        <v>34</v>
      </c>
      <c r="J5" s="15" t="s">
        <v>35</v>
      </c>
    </row>
    <row r="6" spans="1:10" s="16" customFormat="1" ht="141" customHeight="1">
      <c r="A6" s="36" t="s">
        <v>42</v>
      </c>
      <c r="B6" s="60">
        <v>44204</v>
      </c>
      <c r="C6" s="36" t="s">
        <v>43</v>
      </c>
      <c r="D6" s="38">
        <v>9010601024883</v>
      </c>
      <c r="E6" s="43" t="s">
        <v>41</v>
      </c>
      <c r="F6" s="44">
        <v>5823400</v>
      </c>
      <c r="G6" s="64">
        <v>5720000</v>
      </c>
      <c r="H6" s="45">
        <v>0.982</v>
      </c>
      <c r="I6" s="58">
        <v>1</v>
      </c>
      <c r="J6" s="51" t="s">
        <v>140</v>
      </c>
    </row>
    <row r="7" spans="1:10" s="16" customFormat="1" ht="141" customHeight="1">
      <c r="A7" s="36" t="s">
        <v>60</v>
      </c>
      <c r="B7" s="48">
        <v>44215</v>
      </c>
      <c r="C7" s="36" t="s">
        <v>61</v>
      </c>
      <c r="D7" s="38">
        <v>6010001013597</v>
      </c>
      <c r="E7" s="43" t="s">
        <v>41</v>
      </c>
      <c r="F7" s="47" t="s">
        <v>53</v>
      </c>
      <c r="G7" s="44">
        <v>5148880</v>
      </c>
      <c r="H7" s="45" t="s">
        <v>54</v>
      </c>
      <c r="I7" s="57">
        <v>1</v>
      </c>
      <c r="J7" s="51" t="s">
        <v>133</v>
      </c>
    </row>
    <row r="8" spans="1:10" s="16" customFormat="1" ht="139.5" customHeight="1">
      <c r="A8" s="36" t="s">
        <v>46</v>
      </c>
      <c r="B8" s="60">
        <v>44215</v>
      </c>
      <c r="C8" s="36" t="s">
        <v>47</v>
      </c>
      <c r="D8" s="38">
        <v>8010801009347</v>
      </c>
      <c r="E8" s="43" t="s">
        <v>41</v>
      </c>
      <c r="F8" s="64">
        <v>4819100</v>
      </c>
      <c r="G8" s="64">
        <v>4730000</v>
      </c>
      <c r="H8" s="65">
        <v>0.981</v>
      </c>
      <c r="I8" s="58">
        <v>1</v>
      </c>
      <c r="J8" s="51" t="s">
        <v>140</v>
      </c>
    </row>
    <row r="9" spans="1:10" s="16" customFormat="1" ht="141" customHeight="1">
      <c r="A9" s="36" t="s">
        <v>62</v>
      </c>
      <c r="B9" s="37">
        <v>44221</v>
      </c>
      <c r="C9" s="36" t="s">
        <v>63</v>
      </c>
      <c r="D9" s="38">
        <v>2010701022133</v>
      </c>
      <c r="E9" s="39" t="s">
        <v>41</v>
      </c>
      <c r="F9" s="36" t="s">
        <v>53</v>
      </c>
      <c r="G9" s="40" t="s">
        <v>64</v>
      </c>
      <c r="H9" s="39" t="s">
        <v>54</v>
      </c>
      <c r="I9" s="57">
        <v>1</v>
      </c>
      <c r="J9" s="51" t="s">
        <v>140</v>
      </c>
    </row>
    <row r="10" spans="1:10" s="16" customFormat="1" ht="340.5" customHeight="1">
      <c r="A10" s="36" t="s">
        <v>70</v>
      </c>
      <c r="B10" s="37">
        <v>44224</v>
      </c>
      <c r="C10" s="36" t="s">
        <v>71</v>
      </c>
      <c r="D10" s="38">
        <v>1010401023102</v>
      </c>
      <c r="E10" s="39" t="s">
        <v>59</v>
      </c>
      <c r="F10" s="36" t="s">
        <v>53</v>
      </c>
      <c r="G10" s="40">
        <v>7260000</v>
      </c>
      <c r="H10" s="39" t="s">
        <v>54</v>
      </c>
      <c r="I10" s="57">
        <v>1</v>
      </c>
      <c r="J10" s="51" t="s">
        <v>135</v>
      </c>
    </row>
    <row r="11" spans="1:10" s="16" customFormat="1" ht="257.25" customHeight="1">
      <c r="A11" s="59" t="s">
        <v>105</v>
      </c>
      <c r="B11" s="61">
        <v>44228</v>
      </c>
      <c r="C11" s="59" t="s">
        <v>106</v>
      </c>
      <c r="D11" s="62" t="s">
        <v>107</v>
      </c>
      <c r="E11" s="59" t="s">
        <v>108</v>
      </c>
      <c r="F11" s="63">
        <v>4130962</v>
      </c>
      <c r="G11" s="63">
        <v>4130962</v>
      </c>
      <c r="H11" s="34">
        <v>1</v>
      </c>
      <c r="I11" s="57">
        <v>1</v>
      </c>
      <c r="J11" s="51" t="s">
        <v>134</v>
      </c>
    </row>
    <row r="12" spans="1:10" s="16" customFormat="1" ht="141" customHeight="1">
      <c r="A12" s="36" t="s">
        <v>95</v>
      </c>
      <c r="B12" s="42">
        <v>44242</v>
      </c>
      <c r="C12" s="36" t="s">
        <v>96</v>
      </c>
      <c r="D12" s="38">
        <v>4011201019766</v>
      </c>
      <c r="E12" s="43" t="s">
        <v>41</v>
      </c>
      <c r="F12" s="47" t="s">
        <v>53</v>
      </c>
      <c r="G12" s="44">
        <v>2970000</v>
      </c>
      <c r="H12" s="45" t="s">
        <v>54</v>
      </c>
      <c r="I12" s="57">
        <v>1</v>
      </c>
      <c r="J12" s="51" t="s">
        <v>137</v>
      </c>
    </row>
    <row r="13" spans="1:10" s="16" customFormat="1" ht="374.25" customHeight="1">
      <c r="A13" s="36" t="s">
        <v>116</v>
      </c>
      <c r="B13" s="48">
        <v>44266</v>
      </c>
      <c r="C13" s="36" t="s">
        <v>118</v>
      </c>
      <c r="D13" s="38">
        <v>9010401052465</v>
      </c>
      <c r="E13" s="43" t="s">
        <v>59</v>
      </c>
      <c r="F13" s="47" t="s">
        <v>53</v>
      </c>
      <c r="G13" s="44">
        <v>260080530</v>
      </c>
      <c r="H13" s="45" t="s">
        <v>54</v>
      </c>
      <c r="I13" s="57">
        <v>1</v>
      </c>
      <c r="J13" s="51" t="s">
        <v>136</v>
      </c>
    </row>
    <row r="14" spans="4:6" s="17" customFormat="1" ht="9.75" customHeight="1">
      <c r="D14" s="18"/>
      <c r="F14" s="18"/>
    </row>
    <row r="15" spans="1:10" s="17" customFormat="1" ht="14.25">
      <c r="A15" s="68" t="s">
        <v>36</v>
      </c>
      <c r="B15" s="68"/>
      <c r="C15" s="68"/>
      <c r="D15" s="68"/>
      <c r="E15" s="68"/>
      <c r="F15" s="68"/>
      <c r="G15" s="68"/>
      <c r="H15" s="68"/>
      <c r="I15" s="68"/>
      <c r="J15" s="68"/>
    </row>
    <row r="16" spans="4:6" s="17" customFormat="1" ht="14.25">
      <c r="D16" s="18"/>
      <c r="F16" s="18"/>
    </row>
    <row r="17" spans="1:10" ht="14.25">
      <c r="A17" s="17"/>
      <c r="B17" s="17"/>
      <c r="C17" s="17"/>
      <c r="D17" s="18"/>
      <c r="E17" s="17"/>
      <c r="F17" s="18"/>
      <c r="G17" s="17"/>
      <c r="H17" s="17"/>
      <c r="I17" s="17"/>
      <c r="J17" s="17"/>
    </row>
  </sheetData>
  <sheetProtection/>
  <mergeCells count="2">
    <mergeCell ref="A2:J2"/>
    <mergeCell ref="A15:J15"/>
  </mergeCells>
  <dataValidations count="2">
    <dataValidation operator="greaterThanOrEqual" allowBlank="1" showInputMessage="1" showErrorMessage="1" errorTitle="注意" error="プルダウンメニューから選択して下さい&#10;" sqref="E6:E9 E11:E13"/>
    <dataValidation allowBlank="1" showInputMessage="1" showErrorMessage="1" promptTitle="入力方法" prompt="半角数字で入力して下さい。" errorTitle="参考" error="半角数字で入力して下さい。" imeMode="halfAlpha" sqref="F6:H9 H10 F11:H13"/>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2023-05-30T06:30:19Z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
    <vt:lpwstr/>
  </property>
  <property fmtid="{D5CDD505-2E9C-101B-9397-08002B2CF9AE}" pid="3" name="番号">
    <vt:lpwstr/>
  </property>
</Properties>
</file>