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4'!$A$5:$K$80</definedName>
    <definedName name="_xlnm._FilterDatabase" localSheetId="3" hidden="1">'別記様式 5'!$A$5:$L$43</definedName>
    <definedName name="_xlnm._FilterDatabase" localSheetId="4" hidden="1">'別記様式６'!$A$5:$J$31</definedName>
    <definedName name="_xlnm.Print_Area" localSheetId="0">'別記様式 2'!$A$1:$K$11</definedName>
    <definedName name="_xlnm.Print_Area" localSheetId="1">'別記様式 3'!$A$1:$L$16</definedName>
    <definedName name="_xlnm.Print_Area" localSheetId="2">'別記様式 4'!$A$1:$K$90</definedName>
    <definedName name="_xlnm.Print_Area" localSheetId="3">'別記様式 5'!$A$1:$L$50</definedName>
    <definedName name="_xlnm.Print_Area" localSheetId="4">'別記様式６'!$A$1:$J$36</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<sst xmlns="http://schemas.openxmlformats.org/spreadsheetml/2006/main" count="1143" uniqueCount="393">
  <si>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</si>
  <si>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</si>
  <si>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</si>
  <si>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</si>
  <si>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</si>
  <si>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</si>
  <si>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</si>
  <si>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</si>
  <si>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</si>
  <si>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</si>
  <si>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</si>
  <si>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</si>
  <si>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</si>
  <si>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</si>
  <si>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</si>
  <si>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</si>
  <si>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</si>
  <si>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</si>
  <si>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</si>
  <si>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</si>
  <si>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</si>
  <si>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</si>
  <si>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</si>
  <si>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</si>
  <si>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</si>
  <si>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</si>
  <si>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</si>
  <si>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</si>
  <si>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</si>
  <si>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</si>
  <si>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</si>
  <si>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</si>
  <si>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</si>
  <si>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</si>
  <si>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</si>
  <si>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</si>
  <si>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</si>
  <si>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令和2年7月1日～令和2年9月30日）</t>
  </si>
  <si>
    <t>国税情報システムの高度化に係る開発等に関する業務委託（区分1）　一式</t>
  </si>
  <si>
    <t>支出負担行為担当官
国税庁長官官房会計課長
清水　雄策
東京都千代田区霞が関３－１－１</t>
  </si>
  <si>
    <t>株式会社野村総合研究所
東京都千代田区大手町１－９－２</t>
  </si>
  <si>
    <t>一般競争入札
（総合評価方式）</t>
  </si>
  <si>
    <t>同種の他の契約の予定価格を類推されるおそれがあるため公表しない</t>
  </si>
  <si>
    <t>国税情報システムの高度化に係る開発等に関する業務委託（区分5）　一式</t>
  </si>
  <si>
    <t>株式会社エヌ・ティ・ティ・データ
東京都江東区豊洲３－３－３</t>
  </si>
  <si>
    <t>国税情報システムの高度化に係る開発等に関する業務委託（区分6）　一式</t>
  </si>
  <si>
    <t>支出負担行為担当官
国税庁長官官房会計課長
清水　雄策
東京都千代田区霞が関３－１－１</t>
  </si>
  <si>
    <t>アクセンチュア株式会社
東京都港区赤坂１－８－１</t>
  </si>
  <si>
    <t>令和2年度情報システム関係研修の実施委託（区分3）　一式</t>
  </si>
  <si>
    <t>エス・エー・エス株式会社
東京都港区三田３－４－１０</t>
  </si>
  <si>
    <t>一般競争入札</t>
  </si>
  <si>
    <t>令和2年度情報システム関係研修の実施委託（区分4）　一式</t>
  </si>
  <si>
    <t>株式会社大塚商会
東京都千代田区飯田橋２－１８－４</t>
  </si>
  <si>
    <t>令和2年度情報システム関係研修の実施委託（区分5）　一式</t>
  </si>
  <si>
    <t>株式会社アイエスエイ
千葉県千葉市花見川区花園１－１４－３</t>
  </si>
  <si>
    <t>「給与所得の源泉徴収票等の法定調書合計表（OCR帳票）」の刷成　のべ3,668,200セット</t>
  </si>
  <si>
    <t>東洋印刷株式会社
京都府京都市中京区壬生桧町２０</t>
  </si>
  <si>
    <t>「令和2年分給与所得の源泉徴収票等の法定調書の作成と提出の手引」の刷成　4,769,650部</t>
  </si>
  <si>
    <t>共立印刷株式会社
東京都板橋区清水町３６－１</t>
  </si>
  <si>
    <t>延滞税等計算システムの開発　一式</t>
  </si>
  <si>
    <t>株式会社シーイーシー
神奈川県座間市東原５－１－１１</t>
  </si>
  <si>
    <t>国税のネット口座振替受付サービスの導入委託　一式</t>
  </si>
  <si>
    <t>支出負担行為担当官
国税庁長官官房会計課長
寺田　広紀
東京都千代田区霞が関３－１－１</t>
  </si>
  <si>
    <t>「確定申告書等作成コーナー用マニュアルチラシ　外3件」の刷成　のべ11,561,500部</t>
  </si>
  <si>
    <t>冨士印刷株式会社
東京都千代田区神田神保町１－３８</t>
  </si>
  <si>
    <t>法定調書チェックシステムの開発及び改修　一式</t>
  </si>
  <si>
    <t>株式会社グリフィン
東京都千代田区神田司町２－１３</t>
  </si>
  <si>
    <t>統計分析手法を活用した調査選定支援システムの運用支援　一式</t>
  </si>
  <si>
    <t>日本アイ・ビー・エム株式会社
東京都中央区日本橋箱崎町１９－２１</t>
  </si>
  <si>
    <t>データエントリー業務用機器及びソフトウェア等の借入
令和2年11月1日～令和7年3年31日</t>
  </si>
  <si>
    <t>支出負担行為担当官
国税庁長官官房会計課長
寺田　広紀
東京都千代田区霞が関３－１－１</t>
  </si>
  <si>
    <t>リコージャパン株式会社
東京都港区芝浦３－４－１</t>
  </si>
  <si>
    <t>不動産の価格形成要因調査等の業務委託　一式</t>
  </si>
  <si>
    <t>一般財団法人日本不動産研究所
東京都港区海岸１－２－３</t>
  </si>
  <si>
    <t>国税庁ホームページ「確定申告書等作成コーナー」等から出力する確定申告書等のOCR読取調査　一式</t>
  </si>
  <si>
    <t>ペブルコーポレーション株式会社
東京都江東区有明３－６－１１</t>
  </si>
  <si>
    <t>9010601054765</t>
  </si>
  <si>
    <t>コンビニエンスストアにおける国税の納付受託業務に係る収納代行業務の委託　一式</t>
  </si>
  <si>
    <t>三菱ＵＦＪニコス株式会社
東京都文京区本郷３－３３－５</t>
  </si>
  <si>
    <t>8010001000016</t>
  </si>
  <si>
    <t>年末調整控除申告書作成用ソフトウェアのヘルプデスク業務の委託　一式</t>
  </si>
  <si>
    <t>富士ソフトサービスビューロ株式会社
東京都墨田区江東橋２－１９－７</t>
  </si>
  <si>
    <t>マスクの購入
182,200枚</t>
  </si>
  <si>
    <t>支出負担行為担当官
国税庁長官官房会計課長
寺田　広紀
東京都千代田区霞が関３－１－１　ほか９官署</t>
  </si>
  <si>
    <t>株式会社オフィススギモト
東京都台東区浅草７－９－３</t>
  </si>
  <si>
    <t>「令和2年分　青色申告決算書及び収支内訳書関係書類　区分1」の刷成　のべ　4,279,600部</t>
  </si>
  <si>
    <t>株式会社アイネット
東京都中央区銀座７－１６－２１</t>
  </si>
  <si>
    <t>「令和2年分　青色申告決算書及び収支内訳書関係書類　区分2」の刷成　のべ　3,204,800部</t>
  </si>
  <si>
    <t>「令和2年分　青色申告決算書及び収支内訳書関係書類　区分3」の刷成　のべ　5,036,000部</t>
  </si>
  <si>
    <t>-</t>
  </si>
  <si>
    <t>地理的表示の新規指定に向けた説明会実施に係る運営業務　一式</t>
  </si>
  <si>
    <t>株式会社津々浦々
東京都千代田区大手町２－６－２</t>
  </si>
  <si>
    <t>4010001188623</t>
  </si>
  <si>
    <t>自動体外式除細動器（AED）の購入（区分１）　134台</t>
  </si>
  <si>
    <t>支出負担行為担当官
国税庁長官官房会計課長
寺田　広紀
東京都千代田区霞が関３－１－１</t>
  </si>
  <si>
    <t>ALSOK東心株式会社
東京都府中市府中町１－１４－１</t>
  </si>
  <si>
    <t>令和２年度中学生の「税についての作文」審査業務の委託　140,940編</t>
  </si>
  <si>
    <t>ランスタッド株式会社
東京都千代田区紀尾井町４－１</t>
  </si>
  <si>
    <t>1010001084148</t>
  </si>
  <si>
    <t>＠107.8円</t>
  </si>
  <si>
    <t>令和２年度（第70回）税理士試験の答案情報の電子データ化及び答案用紙の運搬業務の委託契約　371,000枚ほか</t>
  </si>
  <si>
    <t>株式会社ワンビシアーカイブス
東京都港区虎ノ門４－１－２８</t>
  </si>
  <si>
    <t>4010401065760</t>
  </si>
  <si>
    <t>＠16.94円ほか</t>
  </si>
  <si>
    <t>書類及びキャビネットの運搬業務　一式</t>
  </si>
  <si>
    <t>ＳＢＳリコーロジスティクス株式会社
東京都大田区京浜島１－２－６</t>
  </si>
  <si>
    <t>7010801012582</t>
  </si>
  <si>
    <t>酒蔵ツーリズム推進に係るモデル事例の構築のための調査業務　一式</t>
  </si>
  <si>
    <t>株式会社ジェイアール東日本企画
東京都渋谷区恵比寿南１－５－５</t>
  </si>
  <si>
    <t>7011001029649</t>
  </si>
  <si>
    <t>日本産酒類のブランド化推進に係るモデル事例の構築のための調査業務　一式</t>
  </si>
  <si>
    <t>三菱ＵＦＪリサーチ&amp;コンサルティング株式会社
東京都港区虎ノ門５－１１－２</t>
  </si>
  <si>
    <t>3010401011971</t>
  </si>
  <si>
    <t>令和２年中における地価変動率の算出等に関する業務委託　一式</t>
  </si>
  <si>
    <t>一般財団法人日本不動産研究所
東京都港区虎ノ門１－３－１</t>
  </si>
  <si>
    <t>2010405009567</t>
  </si>
  <si>
    <t>マイナポータル等連携プラットフォームに係る運用支援及びオペレータ業務の委託　一式</t>
  </si>
  <si>
    <t>株式会社エヌ・ティ・ティ・データ
東京都江東区豊洲３－３－３</t>
  </si>
  <si>
    <t>9010601021385</t>
  </si>
  <si>
    <t>調査高度化用データ分析機器の購入　一式</t>
  </si>
  <si>
    <t>日本情報通信株式会社
東京都中央区明石町８－１</t>
  </si>
  <si>
    <t>国税局電話相談センターにおける業務の委託　一式</t>
  </si>
  <si>
    <t>株式会社バックスグループ
東京都渋谷区恵比寿１－１９－１９</t>
  </si>
  <si>
    <t>3011001018770</t>
  </si>
  <si>
    <t>国税庁LAN用パソコン配備に係る設定作業等の委託　一式</t>
  </si>
  <si>
    <t>三信電気株式会社
東京都港区芝４－４－１２</t>
  </si>
  <si>
    <t>申告所得税・消費税課税台帳バインダー及び仕切紙の購入　243,166冊ほか</t>
  </si>
  <si>
    <t>株式会社セイワビジネスサプライズ
東京都港区虎ノ門１－１－２１</t>
  </si>
  <si>
    <t>「令和２年分　譲渡所得の内訳書・明細書及び申告のしかた　区分１」の刷成　のべ　2,175,800部</t>
  </si>
  <si>
    <t>支出負担行為担当官
国税庁長官官房会計課長
寺田　広紀
東京都千代田区霞が関３－１－１</t>
  </si>
  <si>
    <t>「令和２年分　譲渡所得の内訳書・明細書及び申告のしかた　区分２」の刷成　のべ　1,055,300部</t>
  </si>
  <si>
    <t>株式会社ネッツ
愛知県半田市潮干町１－２３</t>
  </si>
  <si>
    <t>「所得税確定申告関係書類　区分８」の刷成　2,242,800部</t>
  </si>
  <si>
    <t>株式会社ハップ
東京都江戸川区松江１－１１－３</t>
  </si>
  <si>
    <t>「所得税確定申告関係書類　区分10」の刷成 9,238,800部</t>
  </si>
  <si>
    <t>単価契約
予定調達総額15,193,332円</t>
  </si>
  <si>
    <t>単価契約
予定調達総額7,958,500円</t>
  </si>
  <si>
    <t>令和2年度マルチデバイス動作検証業務の委託　一式</t>
  </si>
  <si>
    <t>伊藤忠テクノソリューションズ株式会社
東京都千代田区霞が関３－２－５</t>
  </si>
  <si>
    <t>2010001010788</t>
  </si>
  <si>
    <t>9,768,000円</t>
  </si>
  <si>
    <t>調査高度化用データ分析ツールの購入　一式</t>
  </si>
  <si>
    <t>株式会社クニエ
東京都千代田区大手町２－３－２</t>
  </si>
  <si>
    <t>71,280,000円</t>
  </si>
  <si>
    <t>適格請求書等保存方式（いわゆるインボイス制度）に関する業界専門誌への記事下広告の掲載　一式</t>
  </si>
  <si>
    <t>株式会社朝日広告社
東京都中央区銀座７－１６－１２</t>
  </si>
  <si>
    <t>2010001035026</t>
  </si>
  <si>
    <t>10,026,364円</t>
  </si>
  <si>
    <t>ＲＰＡライセンスの購入及び業務支援の委託　一式</t>
  </si>
  <si>
    <t>日本電気株式会社
東京都港区芝５－７－１</t>
  </si>
  <si>
    <t>3,179,000円</t>
  </si>
  <si>
    <t>非常災害時備蓄品の購入
アルファ化米　79,548食ほか7品目</t>
  </si>
  <si>
    <t>株式会社出雲屋
神奈川県横浜市港北区新羽町４７０</t>
  </si>
  <si>
    <t>59,171,816円</t>
  </si>
  <si>
    <t>令和2年分　所得税等確定申告書等同封用の納付書プリント作業等の委託 3,254,749セット</t>
  </si>
  <si>
    <t>株式会社FCCテクノ
福岡県福岡市高宮１－１－２０</t>
  </si>
  <si>
    <t>＠2.75円</t>
  </si>
  <si>
    <t>「令和2年分　所得税及び復興特別所得税の送付用確定申告書等　区分1」の刷成　のべ738,100セット</t>
  </si>
  <si>
    <t>北越パッケージ株式会社
東京都中央区日本橋本石町３－２－２</t>
  </si>
  <si>
    <t>＠43.67円ほか</t>
  </si>
  <si>
    <t>「令和2年分　所得税及び復興特別所得税の送付用確定申告書等　区分2」の刷成　のべ875,400セット</t>
  </si>
  <si>
    <t>株式会社ＴＬＰ
東京都板橋区板橋１－５３－２</t>
  </si>
  <si>
    <t>＠46.2円ほか</t>
  </si>
  <si>
    <t>「令和2年分　所得税及び復興特別所得税の送付用確定申告書等　区分3」の刷成　のべ781,000セット</t>
  </si>
  <si>
    <t>共同印刷株式会社
東京都文京区小石川４－１４－１２</t>
  </si>
  <si>
    <t>＠37.95円ほか</t>
  </si>
  <si>
    <t>「令和2年分　所得税及び復興特別所得税の送付用確定申告書等　区分4」の刷成　のべ1,012,500セット</t>
  </si>
  <si>
    <t>ナカバヤシ株式会社
大阪府大阪市中央区北浜東１－２０</t>
  </si>
  <si>
    <t>＠45.1円ほか</t>
  </si>
  <si>
    <t>「令和2年分　所得税及び復興特別所得税の送付用確定申告書等　区分5」の刷成　のべ956,300セット</t>
  </si>
  <si>
    <t>「令和2年分　所得税及び復興特別所得税の送付用確定申告書等　区分6」の刷成　のべ102,000セット</t>
  </si>
  <si>
    <t>株式会社恵和ビジネス
北海道札幌市中央区南二条西１２－３２４－１</t>
  </si>
  <si>
    <t>＠99円ほか</t>
  </si>
  <si>
    <t>「令和2年分　所得税及び復興特別所得税の送付用確定申告書等　区分7」の刷成　のべ117,000セット</t>
  </si>
  <si>
    <t>株式会社ビー・プロ
宮城県仙台市若林区六丁の目西町４－１</t>
  </si>
  <si>
    <t>「個人事業者用消費税確定申告書付表等」の刷成　 のべ5,260,000部</t>
  </si>
  <si>
    <t>株式会社ハップ
東京都江戸川区松江１－１１－３</t>
  </si>
  <si>
    <t>4,345,000円</t>
  </si>
  <si>
    <t>支出負担行為担当官
国税庁長官官房会計課長
寺田　広紀
東京都千代田区霞が関３－１－１
ほか１官署</t>
  </si>
  <si>
    <t>相続税の申告要否判定コーナーの開発及び改修　一式</t>
  </si>
  <si>
    <t>株式会社クロスキャット
東京都港区港南１－２－７０</t>
  </si>
  <si>
    <t>5010701002818</t>
  </si>
  <si>
    <t>13,332,000円</t>
  </si>
  <si>
    <t>ボールペン等の購入（区分1）
 1,556セット</t>
  </si>
  <si>
    <t>株式会社セイワビジネスサプライズ
東京都港区虎ノ門１－１－21</t>
  </si>
  <si>
    <t>＠3,124円</t>
  </si>
  <si>
    <t>ボールペン等の購入（区分2）　8,136セット</t>
  </si>
  <si>
    <t>株式会社三陽堂
東京都世田谷区下馬１－４７－２３</t>
  </si>
  <si>
    <t>＠693円</t>
  </si>
  <si>
    <t>ボールペン等の購入（区分3）
クリスタルトロフィー24個ほか</t>
  </si>
  <si>
    <t>有限会社シモザキ商事
東京都中央区東日本橋２－13－５</t>
  </si>
  <si>
    <t>＠15,840円ほか</t>
  </si>
  <si>
    <t>ボールペン等の購入（区分4）　563,295枚</t>
  </si>
  <si>
    <t>株式会社近江屋
大阪府大阪市中央区博労町１－８－１５</t>
  </si>
  <si>
    <t>＠20.559円</t>
  </si>
  <si>
    <t>ボールペン等の購入（区分5）　
電子辞書132個ほか</t>
  </si>
  <si>
    <t>＠17,490円ほか</t>
  </si>
  <si>
    <t>法人課税ファイルの購入
法人課税ファイル110,600組ほか　
3品目</t>
  </si>
  <si>
    <t>48,372,016円</t>
  </si>
  <si>
    <t>日本ワインのプロモーションイベントにおける運営業務の委託（区分1）　一式</t>
  </si>
  <si>
    <t>株式会社テレビ朝日
東京都港区六本木６－９－１</t>
  </si>
  <si>
    <t>6010401108393</t>
  </si>
  <si>
    <t>46,200,000円</t>
  </si>
  <si>
    <t>日本ワインのプロモーションイベントにおける運営業務の委託（区分2）　一式</t>
  </si>
  <si>
    <t>株式会社小学館集英社プロダクション
東京都千代田区神田神保町２－３０</t>
  </si>
  <si>
    <t>9010001018924</t>
  </si>
  <si>
    <t>60,610,000円</t>
  </si>
  <si>
    <t>国税庁局ＬＡＮ・ＷＡＮシステムへの移行検証に係る支援業務等の委託　一式</t>
  </si>
  <si>
    <t>日本アイ・ビー・エム株式会社
東京都中央区日本橋箱崎町１９－２１</t>
  </si>
  <si>
    <t>1010001128061</t>
  </si>
  <si>
    <t>215,600,000円</t>
  </si>
  <si>
    <t>相続関係簿書編てつ用クロス表紙の購入　114,611組</t>
  </si>
  <si>
    <t>竹野株式会社
大阪府東大阪市長田中２－３－１８</t>
  </si>
  <si>
    <t>41,117,662円</t>
  </si>
  <si>
    <t>「令和2年分　所得税確定申告書等　区分8」の刷成  1,029,600部</t>
  </si>
  <si>
    <t>株式会社木万屋商会
東京都中央区日本橋本町３－３－４</t>
  </si>
  <si>
    <t>27,181,440円</t>
  </si>
  <si>
    <t>人事小六法の購入
691冊</t>
  </si>
  <si>
    <t>全国官報販売協同組合
東京都千代田区霞が関１－４－１</t>
  </si>
  <si>
    <t>3,319,360円</t>
  </si>
  <si>
    <t>「個人事業者用消費税確定申告書付表5－3」の刷成　996,000部</t>
  </si>
  <si>
    <t>3,154,800円</t>
  </si>
  <si>
    <t>調査高度化のためのデータ分析業務に係る業務支援の委託　一式</t>
  </si>
  <si>
    <t>SAS Institute Japan株式会社
東京都港区六本木６－１０－１</t>
  </si>
  <si>
    <t>1010401083212</t>
  </si>
  <si>
    <t>31,900,000円</t>
  </si>
  <si>
    <t>地価変動率の算出等に関する業務委託　一式</t>
  </si>
  <si>
    <t>一般財団法人日本不動産研究所
東京都港区虎ノ門１－３－１</t>
  </si>
  <si>
    <t>23,100,000円</t>
  </si>
  <si>
    <t>適格請求書等保存方式（いわゆるインボイス制度）におけるインターネット広告の実施　一式</t>
  </si>
  <si>
    <t>10,824,000円</t>
  </si>
  <si>
    <t>「納税証明書台紙」の刷成　1,158,000枚</t>
  </si>
  <si>
    <t>凸版印刷株式会社
東京都台東区台東１－５－１</t>
  </si>
  <si>
    <t>4,840,440円</t>
  </si>
  <si>
    <t>「振替納税のお知らせ（三つ折）」の刷成　876,000セット</t>
  </si>
  <si>
    <t>トッパン・フォームズ株式会社
東京都港区東新橋１－７－３</t>
  </si>
  <si>
    <t>3,661,680円</t>
  </si>
  <si>
    <t>「令和2年分消費税及び地方消費税の確定申告の手引（個人事業者用））」の刷成　のべ935,500セット</t>
  </si>
  <si>
    <t>6,388,888円</t>
  </si>
  <si>
    <t>「令和2年度税制改正周知用リーフレット　外1件」の刷成　8,064,000部</t>
  </si>
  <si>
    <t>2,572,416円</t>
  </si>
  <si>
    <t>国税庁等ホームページ等のコンテンツ診断業務等の委託　一式</t>
  </si>
  <si>
    <t>株式会社ブレインワークス
兵庫県神戸市中央区三宮町１－４－９</t>
  </si>
  <si>
    <t>4140001010682</t>
  </si>
  <si>
    <t>5,478,000円</t>
  </si>
  <si>
    <t>単価契約
予定調達総額
8,950,559円</t>
  </si>
  <si>
    <t>単価契約
予定調達総額
22,461,230円</t>
  </si>
  <si>
    <t>単価契約
予定調達総額
25,357,640円</t>
  </si>
  <si>
    <t>単価契約
予定調達総額
30,777,450円</t>
  </si>
  <si>
    <t>単価契約
予定調達総額
37,355,450円</t>
  </si>
  <si>
    <t>単価契約
予定調達総額
35,970,550円</t>
  </si>
  <si>
    <t>単価契約
予定調達総額
9,636,000円</t>
  </si>
  <si>
    <t>単価契約
予定調達総額
11,121,000円</t>
  </si>
  <si>
    <t>単価契約
予定調達総額
4,860,944円</t>
  </si>
  <si>
    <t>単価契約
予定調達総額
5,638,248円</t>
  </si>
  <si>
    <t>単価契約
予定調達総額
2,834,260円</t>
  </si>
  <si>
    <t>単価契約
予定調達総額
11,580,782円</t>
  </si>
  <si>
    <t>単価契約
予定調達総額
2,554,200円</t>
  </si>
  <si>
    <t>分担契約・契約総額
3,496,460円</t>
  </si>
  <si>
    <t>「消費税軽減税率制度の手引き」の刷成　1,074,000部</t>
  </si>
  <si>
    <t>冨士印刷株式会社　
東京都千代田区神田神保町１－３８</t>
  </si>
  <si>
    <t>4010001121823</t>
  </si>
  <si>
    <t>一般競争入札において、再度の入札を実施しても、落札者となるべき者がいないことから、会計法第29条の3第5項、予算決算及び会計令第99条の2に該当するため</t>
  </si>
  <si>
    <t>「国外財産調書（ＯＣＲ用）外4件」の刷成　のべ529,500セット</t>
  </si>
  <si>
    <t>株式会社木万屋商会
東京都中央区日本橋本町３－３－４</t>
  </si>
  <si>
    <t>9010001040886</t>
  </si>
  <si>
    <t>令和2年度日本産酒類の海外販路開拓支援事業に係る運営関係業務　一式</t>
  </si>
  <si>
    <t>独立行政法人日本貿易振興機構
東京都港区赤坂１－１２－３２</t>
  </si>
  <si>
    <t>令和2年度パーソナルコンピュータ等の借入（区分1）
令和3年1月1日～令和7年3月31日</t>
  </si>
  <si>
    <t>支出負担行為担当官
国税庁長官官房会計課長
清水　雄策
東京都千代田区霞が関３－１－１</t>
  </si>
  <si>
    <t>Ｄｙｎａｂｏｏｋ株式会社
東京都江東区豊洲５－６－１５</t>
  </si>
  <si>
    <t>8010601034867</t>
  </si>
  <si>
    <t>令和2年度総合健康診断業務の委託　750名</t>
  </si>
  <si>
    <t>医療法人社団藤順会
神奈川県藤沢市鵠沼橘１－１７－１１</t>
  </si>
  <si>
    <t>4021005000062</t>
  </si>
  <si>
    <t>公募を実施し、申込のあった者のうち当庁の仕様要件を満たす全ての者と契約したものであり、競争を許さないことから会計法第29条の3第4項に該当するため</t>
  </si>
  <si>
    <t>17,927,332円
（Ａ）</t>
  </si>
  <si>
    <t>＠16,988円ほか</t>
  </si>
  <si>
    <t>100%
（Ｂ/Ａ×100）</t>
  </si>
  <si>
    <t>学校法人国際医療福祉大学三田病院
東京都港区三田１－４－３</t>
  </si>
  <si>
    <t>医療法人社団鶴亀会
東京都渋谷区代々木２－１１－１５</t>
  </si>
  <si>
    <t>5011005000582</t>
  </si>
  <si>
    <t>一般財団法人日本健診財団
東京都杉並区高井戸東２－３－１４</t>
  </si>
  <si>
    <t>一般財団法人健康医学協会
東京都千代田区紀尾井町４－１</t>
  </si>
  <si>
    <t>医療法人城見会
大阪府大阪市中央区城見１－４－１</t>
  </si>
  <si>
    <t>1120005005221</t>
  </si>
  <si>
    <t>国家公務員共済組合連合会九段坂病院
東京都千代田区九段南１－６－１２</t>
  </si>
  <si>
    <t>公益財団法人愛世会
東京都板橋区加賀１－３－１</t>
  </si>
  <si>
    <t>医療法人社団同友会
東京都文京区小石川１－１２－１６</t>
  </si>
  <si>
    <t>3010005000875</t>
  </si>
  <si>
    <t>令和2年度国税庁等で募集する作文の審査業務の委託（区分2）　125,400編</t>
  </si>
  <si>
    <t>株式会社綜合キャリアオプション
東京都港区浜松町２－４－１</t>
  </si>
  <si>
    <t>＠126.5円</t>
  </si>
  <si>
    <t>単価契約予定調達総額17,927,332円（Ｂ）
分担契約分担予定額10,935,834円</t>
  </si>
  <si>
    <t>単価契約
予定調達総額15,863,100円</t>
  </si>
  <si>
    <t>国税総合管理システムに係る収納情報連絡用機器等の借入　一式
令和３年１月１日～令和７年３月３１日</t>
  </si>
  <si>
    <t>支出負担行為担当官
国税庁長官官房会計課長
寺田　広紀
東京都千代田区霞が関３－１－１</t>
  </si>
  <si>
    <t>株式会社ビー・エス・デーインフォメーションテクノロジー
東京都中央区銀座３－４－１２</t>
  </si>
  <si>
    <t>デジタルフォレンジック関連機材の購入等　一式</t>
  </si>
  <si>
    <t>リーガルテック株式会社
東京都港区虎ノ門５－１３－１</t>
  </si>
  <si>
    <t>電子データ調査システム用ソフトウェアライセンスの購入　一式</t>
  </si>
  <si>
    <t>加賀ソルネット株式会社
東京都中央区八丁堀３－２７－１０</t>
  </si>
  <si>
    <t>ＯＣＲソフト及びスキャナーの購入　一式</t>
  </si>
  <si>
    <t>株式会社ビー・エス・デーインフォメーションテクノロジー
東京都中央区銀座３－４－１２</t>
  </si>
  <si>
    <t>「国税還付金振込通知書ＮＫ803（KSK用）区分1」の刷成 のべ4,260,000セット</t>
  </si>
  <si>
    <t>ナカバヤシ株式会社
大阪府大阪市中央区北浜東１－２０</t>
  </si>
  <si>
    <t>「国税還付金振込通知書ＮＫ803（KSK用）区分2」の刷成 のべ4,246,500セット</t>
  </si>
  <si>
    <t>令和２年度（第70回）税理士試験事務用備品の借入　一式
令和２年８月３１日～令和２年１２月２５日</t>
  </si>
  <si>
    <t>広友サービス株式会社
東京都港区赤坂１－４－１７</t>
  </si>
  <si>
    <t>令和３年度版給与小六法等の購入
令和３年度版給与小六法840冊ほか</t>
  </si>
  <si>
    <t>支出負担行為担当官
国税庁長官官房会計課長
寺田　広紀
東京都千代田区霞が関３－１－１
ほか１官署</t>
  </si>
  <si>
    <t>全国官報販売協同組合
東京都千代田区霞が関１－４－１</t>
  </si>
  <si>
    <t>国税庁局LAN・WANシステム用機器の借入等（区分1）
令和2年10月1日～令和7年3月31日</t>
  </si>
  <si>
    <t>支出負担行為担当官
国税庁長官官房会計課長
寺田　広紀
東京都千代田区霞が関３－１－１</t>
  </si>
  <si>
    <t>株式会社日立システムズ
東京都品川区大崎１－２－１
日立キャピタル株式会社
東京都港区西新橋１－３－１</t>
  </si>
  <si>
    <t>6010701025710
6010401024970</t>
  </si>
  <si>
    <t>7,136,582,310円</t>
  </si>
  <si>
    <t>「消費税及び地方消費税の確定申告書（個人事業者用）」の刷成 のべ704,500セット</t>
  </si>
  <si>
    <t>12,926,166円</t>
  </si>
  <si>
    <t>データ解析用ソフトウェアライセンス等の購入　一式</t>
  </si>
  <si>
    <t>加賀ソルネット株式会社 
東京都中央区八丁堀３－２７－１０</t>
  </si>
  <si>
    <t>10,597,400円</t>
  </si>
  <si>
    <t>「令和2年分　青色申告決算書及び収支内訳書　区分1」の刷成　のべ　11,130,800セット</t>
  </si>
  <si>
    <t>東洋印刷株式会社
京都府京都市伏見区中島中道町１３３</t>
  </si>
  <si>
    <t>91,088,932円</t>
  </si>
  <si>
    <t>「令和2年分　青色申告決算書及び収支内訳書　区分2」の刷成　のべ　16,386,200セット</t>
  </si>
  <si>
    <t>73,106,070円</t>
  </si>
  <si>
    <t>「所得税確定申告関係書類　区分7」の刷成　のべ 6,261,150部</t>
  </si>
  <si>
    <t>5,927,540円</t>
  </si>
  <si>
    <t>「所得税確定申告関係書類　区分9」の刷成　 16,221,600部</t>
  </si>
  <si>
    <t>5,710,003円</t>
  </si>
  <si>
    <t>「令和2年分　所得税確定申告書等　区分1」の刷成  2,529,000部</t>
  </si>
  <si>
    <t>45,873,531円</t>
  </si>
  <si>
    <t>「令和2年分　所得税確定申告書等　区分2」の刷成  2,529,000部</t>
  </si>
  <si>
    <t>水三島紙工株式会社
大阪府大阪市城東区野江１－１６－４</t>
  </si>
  <si>
    <t>45,887,440円</t>
  </si>
  <si>
    <t>「令和2年分　所得税確定申告書等　区分3」の刷成  2,529,000部</t>
  </si>
  <si>
    <t>アインズ株式会社
滋賀県蒲生郡竜王町大字鏡２２９１－３</t>
  </si>
  <si>
    <t>「令和2年分　所得税確定申告書等　区分4」の刷成  2,646,500部</t>
  </si>
  <si>
    <t>株式会社コーユービジネス
大阪府大阪市中央区南本町１－６－２０</t>
  </si>
  <si>
    <t>47,451,745円</t>
  </si>
  <si>
    <t>「令和2年分　所得税確定申告書等　区分5」の刷成  2,645,500部</t>
  </si>
  <si>
    <t>47,404,714円</t>
  </si>
  <si>
    <t>「令和2年分　所得税確定申告書等　区分6」の刷成  2,645,500部</t>
  </si>
  <si>
    <t>「令和2年分　所得税確定申告書等　区分7」の刷成  のべ3,061,300部</t>
  </si>
  <si>
    <t>39,917,669円</t>
  </si>
  <si>
    <t>「贈与税の申告のしかた  外38件」の刷成  265,950部</t>
  </si>
  <si>
    <t>2,872,791円</t>
  </si>
  <si>
    <t>「電子納税利用勧奨チラシ　外2件」の刷成 のべ4,057,000部</t>
  </si>
  <si>
    <t>―</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</si>
  <si>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</si>
  <si>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</si>
  <si>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</si>
  <si>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</si>
  <si>
    <t>（部局名：国税庁）</t>
  </si>
  <si>
    <t>税務大学校和光校舎研修棟ボイラー分解整備工事</t>
  </si>
  <si>
    <t xml:space="preserve">支出負担行為担当官
税務大学校副校長
山寺　尚雄
埼玉県和光市南２－３－７
</t>
  </si>
  <si>
    <t xml:space="preserve">株式会社ヒラカワ
大阪府大阪市北区大淀北１－９－３６
</t>
  </si>
  <si>
    <t>一般競争入札</t>
  </si>
  <si>
    <t xml:space="preserve">税務大学校和光校舎研修棟照明設備改修工事 </t>
  </si>
  <si>
    <t>支出負担行為担当官
税務大学校副校長
山寺　尚雄
埼玉県和光市南２－３－７</t>
  </si>
  <si>
    <t>三菱電機ビルテクノサービス株式会社
東京都千代田区有楽町１－７－１</t>
  </si>
  <si>
    <t xml:space="preserve">税務大学校和光校舎管理棟ほか排水ポンプ等更新工事 </t>
  </si>
  <si>
    <t>株式会社唐沢工業所
東京都練馬区関町北１－２６－１</t>
  </si>
  <si>
    <t>税務大学校研修において使用する図書の購入（第３回）のべ3,895冊</t>
  </si>
  <si>
    <t xml:space="preserve">支出負担行為担当官
税務大学校副校長
岸　英彦
埼玉県和光市南２－３－７
</t>
  </si>
  <si>
    <t>株式会社紀伊國屋書店
東京都新宿区新宿３－１７－７</t>
  </si>
  <si>
    <t>同種の他の契約の予定価格を類推されるおそれがあるため公表しない</t>
  </si>
  <si>
    <t>@3,190円ほか</t>
  </si>
  <si>
    <t>単価契約
予定調達総額
10,984,849円</t>
  </si>
  <si>
    <t>USBの購入
1,544個</t>
  </si>
  <si>
    <t xml:space="preserve">支出負担行為担当官
税務大学校副校長
山寺　尚雄
埼玉県和光市南２－３－７
</t>
  </si>
  <si>
    <t>株式会社フォーサイト
東京都中央区八丁堀４－１０－８</t>
  </si>
  <si>
    <t>@940.5円</t>
  </si>
  <si>
    <t>単価契約
予定調達総額
1,452,132円</t>
  </si>
  <si>
    <t>税務大学校研修用タブレット端末及び周辺機器の調達　230台</t>
  </si>
  <si>
    <t>ＫＤＤⅠ株式会社
東京都新宿区西新宿２－３－２</t>
  </si>
  <si>
    <t>税務大学校研修において使用する図書の購入（第４回）　のべ2,232冊</t>
  </si>
  <si>
    <t xml:space="preserve">株式会社紀伊國屋書店
東京都新宿区新宿３－１７－７
</t>
  </si>
  <si>
    <t>@3,449.6円ほか</t>
  </si>
  <si>
    <t>単価契約
予定調達総額
5,089,170円</t>
  </si>
  <si>
    <t>令和２年度税務大学校通信研修「窓口英語Ⅰ」「窓口英語Ⅱ」の研修　一式</t>
  </si>
  <si>
    <t xml:space="preserve">株式会社グローヴァ
東京都千代田区神田神保町３－７－１
</t>
  </si>
  <si>
    <t>@5,280円ほか</t>
  </si>
  <si>
    <t>単価契約
予定調達総額
9,443,544円</t>
  </si>
  <si>
    <t>税務大学校研修用タブレット端末に要する通信回線及び各種サービスの提供　一式</t>
  </si>
  <si>
    <t xml:space="preserve">支出負担行為担当官
税務大学校副校長
山寺　　尚雄
埼玉県和光市南２－３－７
</t>
  </si>
  <si>
    <t>株式会社ＮＴＴドコモ
東京都千代田区永田町２－１１－１</t>
  </si>
  <si>
    <t>税務大学校研修において使用する図書の購入（第２回）（区分１）　のべ6,315冊</t>
  </si>
  <si>
    <t xml:space="preserve">新日本法規出版株式会社
愛知県名古屋市中区栄１－23－20
</t>
  </si>
  <si>
    <t>一般競争入札において、再度の入札を実施しても、落札者となるべき者がいないことから、会計法第29条の３第５項、予算決算及び会計令第99条の２に該当するため</t>
  </si>
  <si>
    <t>@3,714円ほか</t>
  </si>
  <si>
    <t>単価契約
予定調達総額
20,149,921円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</si>
</sst>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b/>
      <sz val="11"/>
      <color indexed="52"/>
      <name val="ＭＳ Ｐゴシック"/>
      <family val="3"/>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71">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0" xfId="65"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0" fontId="8" fillId="0" borderId="10" xfId="62" applyFont="1" applyFill="1" applyBorder="1" applyAlignment="1">
      <alignment horizontal="left" vertical="center" wrapText="1"/>
      <protection/>
    </xf>
    <xf numFmtId="0" fontId="8" fillId="0" borderId="10" xfId="63" applyFont="1" applyFill="1" applyBorder="1" applyAlignment="1">
      <alignment horizontal="left" vertical="center" wrapText="1"/>
      <protection/>
    </xf>
    <xf numFmtId="5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181" fontId="8" fillId="0" borderId="10" xfId="62" applyNumberFormat="1" applyFont="1" applyFill="1" applyBorder="1" applyAlignment="1">
      <alignment horizontal="center" vertical="center" wrapText="1"/>
      <protection/>
    </xf>
    <xf numFmtId="190" fontId="8" fillId="0" borderId="10" xfId="0" applyNumberFormat="1" applyFont="1" applyFill="1" applyBorder="1" applyAlignment="1">
      <alignment horizontal="center" vertical="center" wrapText="1"/>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188" fontId="8" fillId="0" borderId="10" xfId="64" applyNumberFormat="1" applyFont="1" applyFill="1" applyBorder="1" applyAlignment="1">
      <alignment horizontal="center" vertical="center" wrapText="1"/>
      <protection/>
    </xf>
    <xf numFmtId="0" fontId="9" fillId="0" borderId="10" xfId="0" applyFont="1" applyFill="1" applyBorder="1" applyAlignment="1">
      <alignment horizontal="left" vertical="center" wrapText="1"/>
    </xf>
    <xf numFmtId="180" fontId="9" fillId="0"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184" fontId="9" fillId="0" borderId="10" xfId="0" applyNumberFormat="1" applyFont="1" applyFill="1" applyBorder="1" applyAlignment="1">
      <alignment horizontal="center" vertical="center" wrapText="1"/>
    </xf>
    <xf numFmtId="182" fontId="9" fillId="0" borderId="10" xfId="0" applyNumberFormat="1" applyFont="1" applyFill="1" applyBorder="1" applyAlignment="1">
      <alignment horizontal="center" vertical="center" wrapText="1"/>
    </xf>
    <xf numFmtId="183" fontId="9" fillId="0" borderId="10" xfId="65" applyNumberFormat="1" applyFont="1" applyFill="1" applyBorder="1" applyAlignment="1">
      <alignment horizontal="left" vertical="center" wrapText="1"/>
      <protection/>
    </xf>
    <xf numFmtId="189" fontId="8" fillId="0" borderId="10" xfId="63" applyNumberFormat="1" applyFont="1" applyFill="1" applyBorder="1" applyAlignment="1">
      <alignment vertical="center" wrapText="1"/>
      <protection/>
    </xf>
    <xf numFmtId="49" fontId="8" fillId="0" borderId="10" xfId="63" applyNumberFormat="1" applyFont="1" applyFill="1" applyBorder="1" applyAlignment="1">
      <alignment vertical="center" wrapText="1"/>
      <protection/>
    </xf>
    <xf numFmtId="184" fontId="9"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65" applyNumberFormat="1" applyFont="1" applyFill="1" applyBorder="1" applyAlignment="1">
      <alignment vertical="center" wrapText="1"/>
      <protection/>
    </xf>
    <xf numFmtId="180" fontId="8" fillId="0" borderId="10" xfId="66" applyNumberFormat="1" applyFont="1" applyFill="1" applyBorder="1" applyAlignment="1">
      <alignment horizontal="center" vertical="center" wrapText="1"/>
      <protection/>
    </xf>
    <xf numFmtId="188" fontId="8" fillId="0" borderId="10" xfId="65" applyNumberFormat="1" applyFont="1" applyFill="1" applyBorder="1" applyAlignment="1">
      <alignment horizontal="center" vertical="center" wrapText="1"/>
      <protection/>
    </xf>
    <xf numFmtId="186" fontId="8" fillId="0" borderId="10" xfId="51" applyNumberFormat="1" applyFont="1" applyFill="1" applyBorder="1" applyAlignment="1">
      <alignment horizontal="right" vertical="center" wrapText="1"/>
    </xf>
    <xf numFmtId="186" fontId="8" fillId="0" borderId="10" xfId="51" applyNumberFormat="1" applyFont="1" applyFill="1" applyBorder="1" applyAlignment="1" quotePrefix="1">
      <alignment horizontal="right" vertical="center"/>
    </xf>
    <xf numFmtId="182" fontId="8" fillId="0" borderId="10" xfId="65" applyNumberFormat="1" applyFont="1" applyFill="1" applyBorder="1" applyAlignment="1">
      <alignment horizontal="center" vertical="center" wrapText="1" shrinkToFit="1"/>
      <protection/>
    </xf>
    <xf numFmtId="188" fontId="8" fillId="0" borderId="10" xfId="51" applyNumberFormat="1" applyFont="1" applyFill="1" applyBorder="1" applyAlignment="1">
      <alignment horizontal="center" vertical="center"/>
    </xf>
    <xf numFmtId="186" fontId="8" fillId="0" borderId="10" xfId="51" applyNumberFormat="1" applyFont="1" applyFill="1" applyBorder="1" applyAlignment="1" quotePrefix="1">
      <alignment horizontal="right" vertical="center" wrapText="1"/>
    </xf>
    <xf numFmtId="187" fontId="8" fillId="0" borderId="10" xfId="51" applyNumberFormat="1" applyFont="1" applyFill="1" applyBorder="1" applyAlignment="1" quotePrefix="1">
      <alignment horizontal="right" vertical="center"/>
    </xf>
    <xf numFmtId="0" fontId="9" fillId="0" borderId="10" xfId="0" applyFont="1" applyBorder="1" applyAlignment="1">
      <alignment horizontal="justify" vertical="center" wrapText="1"/>
    </xf>
    <xf numFmtId="184" fontId="9" fillId="0" borderId="10" xfId="0" applyNumberFormat="1" applyFont="1" applyBorder="1" applyAlignment="1">
      <alignment vertical="center" wrapText="1"/>
    </xf>
    <xf numFmtId="187" fontId="8" fillId="0" borderId="10" xfId="51" applyNumberFormat="1" applyFont="1" applyFill="1" applyBorder="1" applyAlignment="1" quotePrefix="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標準_別紙３ 2" xfId="66"/>
    <cellStyle name="Followed Hyperlink" xfId="67"/>
    <cellStyle name="良い" xfId="68"/>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571500</xdr:colOff>
      <xdr:row>6</xdr:row>
      <xdr:rowOff>447675</xdr:rowOff>
    </xdr:from>
    <xdr:to>
      <xdr:col>7</xdr:col>
      <xdr:colOff>295275</xdr:colOff>
      <xdr:row>7</xdr:row>
      <xdr:rowOff>838200</xdr:rowOff>
    </xdr:to>
    <xdr:pic>
      <xdr:nvPicPr>
        <xdr:cNvPr id="1" name="図 3"/>
        <xdr:cNvPicPr preferRelativeResize="1">
          <a:picLocks noChangeAspect="1"/>
        </xdr:cNvPicPr>
      </xdr:nvPicPr>
      <xdr:blipFill>
        <a:blip r:embed="rId1"/>
        <a:stretch>
          <a:fillRect/>
        </a:stretch>
      </xdr:blipFill>
      <xdr:spPr>
        <a:xfrm>
          <a:off x="2524125" y="3952875"/>
          <a:ext cx="7858125" cy="1914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1"/>
  <sheetViews>
    <sheetView tabSelected="1" view="pageBreakPreview" zoomScale="80" zoomScaleSheetLayoutView="80" workbookViewId="0" topLeftCell="A1">
      <selection activeCell="A7" sqref="A7"/>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7.00390625" style="6" bestFit="1" customWidth="1"/>
    <col min="8" max="8" width="15.75390625" style="1" bestFit="1" customWidth="1"/>
    <col min="9" max="10" width="6.375" style="1" customWidth="1"/>
    <col min="11" max="11" width="11.75390625" style="1" customWidth="1"/>
    <col min="12" max="16384" width="9.00390625" style="1" customWidth="1"/>
  </cols>
  <sheetData>
    <row r="1" ht="14.25">
      <c r="A1" s="23" t="s">
        <v>18</v>
      </c>
    </row>
    <row r="2" spans="1:11" ht="17.25">
      <c r="A2" s="64" t="s">
        <v>14</v>
      </c>
      <c r="B2" s="65"/>
      <c r="C2" s="65"/>
      <c r="D2" s="65"/>
      <c r="E2" s="65"/>
      <c r="F2" s="65"/>
      <c r="G2" s="65"/>
      <c r="H2" s="65"/>
      <c r="I2" s="65"/>
      <c r="J2" s="65"/>
      <c r="K2" s="65"/>
    </row>
    <row r="4" spans="1:11" s="23" customFormat="1" ht="21" customHeight="1">
      <c r="A4" s="23" t="s">
        <v>354</v>
      </c>
      <c r="B4" s="24"/>
      <c r="G4" s="24"/>
      <c r="K4" s="25" t="s">
        <v>37</v>
      </c>
    </row>
    <row r="5" spans="1:11" s="22" customFormat="1" ht="86.25" customHeight="1">
      <c r="A5" s="20" t="s">
        <v>28</v>
      </c>
      <c r="B5" s="20" t="s">
        <v>0</v>
      </c>
      <c r="C5" s="21" t="s">
        <v>3</v>
      </c>
      <c r="D5" s="20" t="s">
        <v>26</v>
      </c>
      <c r="E5" s="21" t="s">
        <v>24</v>
      </c>
      <c r="F5" s="20" t="s">
        <v>27</v>
      </c>
      <c r="G5" s="21" t="s">
        <v>5</v>
      </c>
      <c r="H5" s="21" t="s">
        <v>1</v>
      </c>
      <c r="I5" s="21" t="s">
        <v>6</v>
      </c>
      <c r="J5" s="21" t="s">
        <v>19</v>
      </c>
      <c r="K5" s="21" t="s">
        <v>2</v>
      </c>
    </row>
    <row r="6" spans="1:11" s="19" customFormat="1" ht="116.25" customHeight="1">
      <c r="A6" s="52" t="s">
        <v>355</v>
      </c>
      <c r="B6" s="52" t="s">
        <v>356</v>
      </c>
      <c r="C6" s="53">
        <v>44082</v>
      </c>
      <c r="D6" s="52" t="s">
        <v>357</v>
      </c>
      <c r="E6" s="54">
        <v>6120001069538</v>
      </c>
      <c r="F6" s="14" t="s">
        <v>358</v>
      </c>
      <c r="G6" s="55">
        <v>21712900</v>
      </c>
      <c r="H6" s="56">
        <v>19580000</v>
      </c>
      <c r="I6" s="57">
        <v>0.901</v>
      </c>
      <c r="J6" s="58">
        <v>2</v>
      </c>
      <c r="K6" s="18"/>
    </row>
    <row r="7" spans="1:11" s="19" customFormat="1" ht="116.25" customHeight="1">
      <c r="A7" s="52" t="s">
        <v>359</v>
      </c>
      <c r="B7" s="52" t="s">
        <v>360</v>
      </c>
      <c r="C7" s="53">
        <v>44090</v>
      </c>
      <c r="D7" s="52" t="s">
        <v>361</v>
      </c>
      <c r="E7" s="54">
        <v>5010001030412</v>
      </c>
      <c r="F7" s="14" t="s">
        <v>358</v>
      </c>
      <c r="G7" s="55">
        <v>44076780</v>
      </c>
      <c r="H7" s="59">
        <v>21780000</v>
      </c>
      <c r="I7" s="57">
        <f>+ROUNDDOWN(H7/G7,3)</f>
        <v>0.494</v>
      </c>
      <c r="J7" s="58">
        <v>4</v>
      </c>
      <c r="K7" s="18"/>
    </row>
    <row r="8" spans="1:11" s="19" customFormat="1" ht="116.25" customHeight="1">
      <c r="A8" s="52" t="s">
        <v>362</v>
      </c>
      <c r="B8" s="52" t="s">
        <v>360</v>
      </c>
      <c r="C8" s="53">
        <v>44104</v>
      </c>
      <c r="D8" s="52" t="s">
        <v>363</v>
      </c>
      <c r="E8" s="54">
        <v>2011601001664</v>
      </c>
      <c r="F8" s="14" t="s">
        <v>358</v>
      </c>
      <c r="G8" s="55">
        <v>12351460</v>
      </c>
      <c r="H8" s="59">
        <v>12184920</v>
      </c>
      <c r="I8" s="57">
        <f>+ROUNDDOWN(H8/G8,3)</f>
        <v>0.986</v>
      </c>
      <c r="J8" s="58">
        <v>2</v>
      </c>
      <c r="K8" s="18"/>
    </row>
    <row r="9" spans="2:7" s="23" customFormat="1" ht="6" customHeight="1">
      <c r="B9" s="24"/>
      <c r="G9" s="24"/>
    </row>
    <row r="10" spans="1:11" s="23" customFormat="1" ht="14.25">
      <c r="A10" s="66" t="s">
        <v>13</v>
      </c>
      <c r="B10" s="67"/>
      <c r="C10" s="67"/>
      <c r="D10" s="67"/>
      <c r="E10" s="67"/>
      <c r="F10" s="67"/>
      <c r="G10" s="67"/>
      <c r="H10" s="67"/>
      <c r="I10" s="67"/>
      <c r="J10" s="67"/>
      <c r="K10" s="67"/>
    </row>
    <row r="11" spans="1:7" s="23" customFormat="1" ht="14.25">
      <c r="A11" s="23" t="s">
        <v>12</v>
      </c>
      <c r="B11" s="24"/>
      <c r="G11" s="24"/>
    </row>
  </sheetData>
  <sheetProtection/>
  <mergeCells count="2">
    <mergeCell ref="A2:K2"/>
    <mergeCell ref="A10:K10"/>
  </mergeCells>
  <conditionalFormatting sqref="B6">
    <cfRule type="expression" priority="3" dxfId="0">
      <formula>AND(COUNTIF($AC6,"*分担契約*"),NOT(COUNTIF($D6,"*ほか*")))</formula>
    </cfRule>
  </conditionalFormatting>
  <conditionalFormatting sqref="B8">
    <cfRule type="expression" priority="2" dxfId="0">
      <formula>AND(COUNTIF($AC8,"*分担契約*"),NOT(COUNTIF($D8,"*ほか*")))</formula>
    </cfRule>
  </conditionalFormatting>
  <conditionalFormatting sqref="B7">
    <cfRule type="expression" priority="1" dxfId="0">
      <formula>AND(COUNTIF($AC7,"*分担契約*"),NOT(COUNTIF($D7,"*ほか*")))</formula>
    </cfRule>
  </conditionalFormatting>
  <dataValidations count="3">
    <dataValidation allowBlank="1" showInputMessage="1" sqref="H6:H8"/>
    <dataValidation errorStyle="information" type="date" allowBlank="1" showInputMessage="1" showErrorMessage="1" prompt="平成30年4月1日の形式で入力する。" sqref="C6:C8">
      <formula1>43191</formula1>
      <formula2>43555</formula2>
    </dataValidation>
    <dataValidation allowBlank="1" showInputMessage="1" showErrorMessage="1" imeMode="halfAlpha" sqref="E6:E8"/>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80" zoomScaleSheetLayoutView="80" zoomScalePageLayoutView="0" workbookViewId="0" topLeftCell="A13">
      <selection activeCell="B25" sqref="B2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3" customFormat="1" ht="14.25">
      <c r="A1" s="23" t="s">
        <v>15</v>
      </c>
      <c r="B1" s="24"/>
      <c r="H1" s="24"/>
      <c r="I1" s="24"/>
    </row>
    <row r="2" spans="1:12" ht="17.25">
      <c r="A2" s="64" t="s">
        <v>9</v>
      </c>
      <c r="B2" s="64"/>
      <c r="C2" s="64"/>
      <c r="D2" s="64"/>
      <c r="E2" s="64"/>
      <c r="F2" s="64"/>
      <c r="G2" s="64"/>
      <c r="H2" s="64"/>
      <c r="I2" s="64"/>
      <c r="J2" s="64"/>
      <c r="K2" s="64"/>
      <c r="L2" s="64"/>
    </row>
    <row r="4" spans="1:12" s="23" customFormat="1" ht="21" customHeight="1">
      <c r="A4" s="23" t="s">
        <v>354</v>
      </c>
      <c r="B4" s="24"/>
      <c r="H4" s="24"/>
      <c r="I4" s="24"/>
      <c r="L4" s="25" t="str">
        <f>'別記様式 2'!K4</f>
        <v>（審議対象期間　令和2年7月1日～令和2年9月30日）</v>
      </c>
    </row>
    <row r="5" spans="1:12" s="22" customFormat="1" ht="90" customHeight="1">
      <c r="A5" s="20" t="s">
        <v>28</v>
      </c>
      <c r="B5" s="20" t="s">
        <v>0</v>
      </c>
      <c r="C5" s="21" t="s">
        <v>3</v>
      </c>
      <c r="D5" s="20" t="s">
        <v>26</v>
      </c>
      <c r="E5" s="21" t="s">
        <v>24</v>
      </c>
      <c r="F5" s="21" t="s">
        <v>7</v>
      </c>
      <c r="G5" s="21" t="s">
        <v>5</v>
      </c>
      <c r="H5" s="21" t="s">
        <v>1</v>
      </c>
      <c r="I5" s="21" t="s">
        <v>6</v>
      </c>
      <c r="J5" s="21" t="s">
        <v>19</v>
      </c>
      <c r="K5" s="21" t="s">
        <v>8</v>
      </c>
      <c r="L5" s="21" t="s">
        <v>2</v>
      </c>
    </row>
    <row r="6" spans="1:12" s="5" customFormat="1" ht="120" customHeight="1">
      <c r="A6" s="18"/>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1:12" s="5" customFormat="1" ht="120" customHeight="1">
      <c r="A10" s="2"/>
      <c r="B10" s="4"/>
      <c r="C10" s="3"/>
      <c r="D10" s="2"/>
      <c r="E10" s="2"/>
      <c r="F10" s="2"/>
      <c r="G10" s="2"/>
      <c r="H10" s="4"/>
      <c r="I10" s="4"/>
      <c r="J10" s="3"/>
      <c r="K10" s="3"/>
      <c r="L10" s="2"/>
    </row>
    <row r="11" spans="4:10" ht="13.5">
      <c r="D11" s="8"/>
      <c r="E11" s="10"/>
      <c r="J11" s="9"/>
    </row>
    <row r="12" spans="1:12" s="23" customFormat="1" ht="25.5" customHeight="1">
      <c r="A12" s="66" t="s">
        <v>13</v>
      </c>
      <c r="B12" s="67"/>
      <c r="C12" s="67"/>
      <c r="D12" s="67"/>
      <c r="E12" s="67"/>
      <c r="F12" s="67"/>
      <c r="G12" s="67"/>
      <c r="H12" s="67"/>
      <c r="I12" s="67"/>
      <c r="J12" s="67"/>
      <c r="K12" s="67"/>
      <c r="L12" s="67"/>
    </row>
    <row r="13" spans="1:11" s="23" customFormat="1" ht="30" customHeight="1">
      <c r="A13" s="68" t="s">
        <v>25</v>
      </c>
      <c r="B13" s="69"/>
      <c r="C13" s="69"/>
      <c r="D13" s="69"/>
      <c r="E13" s="69"/>
      <c r="F13" s="69"/>
      <c r="G13" s="69"/>
      <c r="H13" s="69"/>
      <c r="I13" s="69"/>
      <c r="J13" s="69"/>
      <c r="K13" s="69"/>
    </row>
    <row r="14" spans="1:13" s="23" customFormat="1" ht="26.25" customHeight="1">
      <c r="A14" s="23" t="s">
        <v>21</v>
      </c>
      <c r="B14" s="24"/>
      <c r="H14" s="24"/>
      <c r="I14" s="24"/>
      <c r="L14" s="27"/>
      <c r="M14" s="26"/>
    </row>
    <row r="15" spans="1:13" s="23" customFormat="1" ht="26.25" customHeight="1">
      <c r="A15" s="23" t="s">
        <v>20</v>
      </c>
      <c r="B15" s="24"/>
      <c r="H15" s="24"/>
      <c r="I15" s="24"/>
      <c r="L15" s="27"/>
      <c r="M15" s="26"/>
    </row>
    <row r="17" spans="4:5" ht="13.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90"/>
  <sheetViews>
    <sheetView view="pageBreakPreview" zoomScale="80" zoomScaleSheetLayoutView="80" zoomScalePageLayoutView="0" workbookViewId="0" topLeftCell="A1">
      <selection activeCell="B25" sqref="B25"/>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20.75390625" style="1" bestFit="1" customWidth="1"/>
    <col min="7" max="7" width="14.625" style="6" customWidth="1"/>
    <col min="8" max="8" width="20.75390625" style="1" bestFit="1" customWidth="1"/>
    <col min="9" max="9" width="7.50390625" style="1" bestFit="1" customWidth="1"/>
    <col min="10" max="10" width="6.625" style="1" bestFit="1" customWidth="1"/>
    <col min="11" max="11" width="11.75390625" style="1" customWidth="1"/>
    <col min="12" max="16384" width="9.00390625" style="1" customWidth="1"/>
  </cols>
  <sheetData>
    <row r="1" spans="1:7" s="23" customFormat="1" ht="14.25">
      <c r="A1" s="23" t="s">
        <v>16</v>
      </c>
      <c r="B1" s="24"/>
      <c r="G1" s="24"/>
    </row>
    <row r="2" spans="1:11" s="28" customFormat="1" ht="17.25">
      <c r="A2" s="64" t="s">
        <v>10</v>
      </c>
      <c r="B2" s="64"/>
      <c r="C2" s="64"/>
      <c r="D2" s="64"/>
      <c r="E2" s="64"/>
      <c r="F2" s="64"/>
      <c r="G2" s="64"/>
      <c r="H2" s="64"/>
      <c r="I2" s="64"/>
      <c r="J2" s="64"/>
      <c r="K2" s="64"/>
    </row>
    <row r="4" spans="1:11" s="23" customFormat="1" ht="21" customHeight="1">
      <c r="A4" s="23" t="s">
        <v>354</v>
      </c>
      <c r="B4" s="24"/>
      <c r="G4" s="24"/>
      <c r="K4" s="25" t="str">
        <f>'別記様式 2'!K4</f>
        <v>（審議対象期間　令和2年7月1日～令和2年9月30日）</v>
      </c>
    </row>
    <row r="5" spans="1:11" s="22" customFormat="1" ht="90" customHeight="1">
      <c r="A5" s="20" t="s">
        <v>4</v>
      </c>
      <c r="B5" s="20" t="s">
        <v>0</v>
      </c>
      <c r="C5" s="21" t="s">
        <v>3</v>
      </c>
      <c r="D5" s="20" t="s">
        <v>26</v>
      </c>
      <c r="E5" s="21" t="s">
        <v>24</v>
      </c>
      <c r="F5" s="20" t="s">
        <v>27</v>
      </c>
      <c r="G5" s="21" t="s">
        <v>5</v>
      </c>
      <c r="H5" s="21" t="s">
        <v>1</v>
      </c>
      <c r="I5" s="21" t="s">
        <v>6</v>
      </c>
      <c r="J5" s="21" t="s">
        <v>19</v>
      </c>
      <c r="K5" s="21" t="s">
        <v>2</v>
      </c>
    </row>
    <row r="6" spans="1:11" s="22" customFormat="1" ht="112.5" customHeight="1">
      <c r="A6" s="11" t="s">
        <v>38</v>
      </c>
      <c r="B6" s="12" t="s">
        <v>39</v>
      </c>
      <c r="C6" s="13">
        <v>44015</v>
      </c>
      <c r="D6" s="11" t="s">
        <v>40</v>
      </c>
      <c r="E6" s="29">
        <v>4010001054032</v>
      </c>
      <c r="F6" s="14" t="s">
        <v>41</v>
      </c>
      <c r="G6" s="47" t="s">
        <v>42</v>
      </c>
      <c r="H6" s="15">
        <v>189750000</v>
      </c>
      <c r="I6" s="30" t="s">
        <v>349</v>
      </c>
      <c r="J6" s="17">
        <v>2</v>
      </c>
      <c r="K6" s="50"/>
    </row>
    <row r="7" spans="1:11" s="22" customFormat="1" ht="112.5" customHeight="1">
      <c r="A7" s="11" t="s">
        <v>43</v>
      </c>
      <c r="B7" s="12" t="s">
        <v>39</v>
      </c>
      <c r="C7" s="13">
        <v>44015</v>
      </c>
      <c r="D7" s="11" t="s">
        <v>44</v>
      </c>
      <c r="E7" s="29">
        <v>9010601021385</v>
      </c>
      <c r="F7" s="14" t="s">
        <v>41</v>
      </c>
      <c r="G7" s="47" t="s">
        <v>42</v>
      </c>
      <c r="H7" s="15">
        <v>2365000000</v>
      </c>
      <c r="I7" s="30" t="s">
        <v>349</v>
      </c>
      <c r="J7" s="17">
        <v>3</v>
      </c>
      <c r="K7" s="50"/>
    </row>
    <row r="8" spans="1:11" s="22" customFormat="1" ht="112.5" customHeight="1">
      <c r="A8" s="11" t="s">
        <v>45</v>
      </c>
      <c r="B8" s="12" t="s">
        <v>46</v>
      </c>
      <c r="C8" s="13">
        <v>44015</v>
      </c>
      <c r="D8" s="11" t="s">
        <v>47</v>
      </c>
      <c r="E8" s="29">
        <v>7010401001556</v>
      </c>
      <c r="F8" s="14" t="s">
        <v>41</v>
      </c>
      <c r="G8" s="47" t="s">
        <v>42</v>
      </c>
      <c r="H8" s="15">
        <v>31821184395</v>
      </c>
      <c r="I8" s="30" t="s">
        <v>349</v>
      </c>
      <c r="J8" s="17">
        <v>1</v>
      </c>
      <c r="K8" s="50"/>
    </row>
    <row r="9" spans="1:11" s="22" customFormat="1" ht="112.5" customHeight="1">
      <c r="A9" s="11" t="s">
        <v>48</v>
      </c>
      <c r="B9" s="12" t="s">
        <v>46</v>
      </c>
      <c r="C9" s="13">
        <v>44015</v>
      </c>
      <c r="D9" s="11" t="s">
        <v>49</v>
      </c>
      <c r="E9" s="29">
        <v>9010401049503</v>
      </c>
      <c r="F9" s="14" t="s">
        <v>50</v>
      </c>
      <c r="G9" s="47" t="s">
        <v>42</v>
      </c>
      <c r="H9" s="15">
        <v>1636800</v>
      </c>
      <c r="I9" s="30" t="s">
        <v>349</v>
      </c>
      <c r="J9" s="17">
        <v>3</v>
      </c>
      <c r="K9" s="50"/>
    </row>
    <row r="10" spans="1:11" s="22" customFormat="1" ht="112.5" customHeight="1">
      <c r="A10" s="11" t="s">
        <v>51</v>
      </c>
      <c r="B10" s="12" t="s">
        <v>46</v>
      </c>
      <c r="C10" s="13">
        <v>44015</v>
      </c>
      <c r="D10" s="11" t="s">
        <v>52</v>
      </c>
      <c r="E10" s="29">
        <v>1010001012983</v>
      </c>
      <c r="F10" s="14" t="s">
        <v>50</v>
      </c>
      <c r="G10" s="47" t="s">
        <v>42</v>
      </c>
      <c r="H10" s="15">
        <v>979000</v>
      </c>
      <c r="I10" s="30" t="s">
        <v>349</v>
      </c>
      <c r="J10" s="17">
        <v>2</v>
      </c>
      <c r="K10" s="50"/>
    </row>
    <row r="11" spans="1:11" s="22" customFormat="1" ht="112.5" customHeight="1">
      <c r="A11" s="11" t="s">
        <v>53</v>
      </c>
      <c r="B11" s="12" t="s">
        <v>39</v>
      </c>
      <c r="C11" s="13">
        <v>44015</v>
      </c>
      <c r="D11" s="11" t="s">
        <v>54</v>
      </c>
      <c r="E11" s="29">
        <v>7040001000071</v>
      </c>
      <c r="F11" s="14" t="s">
        <v>50</v>
      </c>
      <c r="G11" s="47" t="s">
        <v>42</v>
      </c>
      <c r="H11" s="15">
        <v>1468500</v>
      </c>
      <c r="I11" s="30" t="s">
        <v>349</v>
      </c>
      <c r="J11" s="17">
        <v>3</v>
      </c>
      <c r="K11" s="50"/>
    </row>
    <row r="12" spans="1:11" s="22" customFormat="1" ht="112.5" customHeight="1">
      <c r="A12" s="11" t="s">
        <v>55</v>
      </c>
      <c r="B12" s="12" t="s">
        <v>39</v>
      </c>
      <c r="C12" s="13">
        <v>44019</v>
      </c>
      <c r="D12" s="11" t="s">
        <v>56</v>
      </c>
      <c r="E12" s="29">
        <v>3130001021789</v>
      </c>
      <c r="F12" s="14" t="s">
        <v>50</v>
      </c>
      <c r="G12" s="47" t="s">
        <v>42</v>
      </c>
      <c r="H12" s="15">
        <v>31876658</v>
      </c>
      <c r="I12" s="30" t="s">
        <v>349</v>
      </c>
      <c r="J12" s="17">
        <v>2</v>
      </c>
      <c r="K12" s="50"/>
    </row>
    <row r="13" spans="1:11" s="22" customFormat="1" ht="112.5" customHeight="1">
      <c r="A13" s="11" t="s">
        <v>57</v>
      </c>
      <c r="B13" s="12" t="s">
        <v>39</v>
      </c>
      <c r="C13" s="13">
        <v>44019</v>
      </c>
      <c r="D13" s="11" t="s">
        <v>58</v>
      </c>
      <c r="E13" s="29">
        <v>2011401001699</v>
      </c>
      <c r="F13" s="14" t="s">
        <v>50</v>
      </c>
      <c r="G13" s="47" t="s">
        <v>42</v>
      </c>
      <c r="H13" s="15">
        <v>15517635</v>
      </c>
      <c r="I13" s="30" t="s">
        <v>349</v>
      </c>
      <c r="J13" s="17">
        <v>4</v>
      </c>
      <c r="K13" s="50"/>
    </row>
    <row r="14" spans="1:11" s="22" customFormat="1" ht="112.5" customHeight="1">
      <c r="A14" s="11" t="s">
        <v>59</v>
      </c>
      <c r="B14" s="12" t="s">
        <v>39</v>
      </c>
      <c r="C14" s="13">
        <v>44020</v>
      </c>
      <c r="D14" s="11" t="s">
        <v>60</v>
      </c>
      <c r="E14" s="29">
        <v>9021001026338</v>
      </c>
      <c r="F14" s="14" t="s">
        <v>50</v>
      </c>
      <c r="G14" s="47" t="s">
        <v>42</v>
      </c>
      <c r="H14" s="15">
        <v>2728000</v>
      </c>
      <c r="I14" s="30" t="s">
        <v>349</v>
      </c>
      <c r="J14" s="17">
        <v>5</v>
      </c>
      <c r="K14" s="50"/>
    </row>
    <row r="15" spans="1:11" s="22" customFormat="1" ht="112.5" customHeight="1">
      <c r="A15" s="11" t="s">
        <v>61</v>
      </c>
      <c r="B15" s="12" t="s">
        <v>62</v>
      </c>
      <c r="C15" s="13">
        <v>44033</v>
      </c>
      <c r="D15" s="11" t="s">
        <v>44</v>
      </c>
      <c r="E15" s="29">
        <v>9010601021385</v>
      </c>
      <c r="F15" s="14" t="s">
        <v>41</v>
      </c>
      <c r="G15" s="47" t="s">
        <v>42</v>
      </c>
      <c r="H15" s="15">
        <v>154976272</v>
      </c>
      <c r="I15" s="30" t="s">
        <v>349</v>
      </c>
      <c r="J15" s="17">
        <v>1</v>
      </c>
      <c r="K15" s="50"/>
    </row>
    <row r="16" spans="1:11" s="22" customFormat="1" ht="112.5" customHeight="1">
      <c r="A16" s="31" t="s">
        <v>63</v>
      </c>
      <c r="B16" s="32" t="s">
        <v>62</v>
      </c>
      <c r="C16" s="33">
        <v>44033</v>
      </c>
      <c r="D16" s="18" t="s">
        <v>64</v>
      </c>
      <c r="E16" s="17">
        <v>4010001121823</v>
      </c>
      <c r="F16" s="34" t="s">
        <v>50</v>
      </c>
      <c r="G16" s="47" t="s">
        <v>42</v>
      </c>
      <c r="H16" s="35">
        <v>3310532</v>
      </c>
      <c r="I16" s="30" t="s">
        <v>349</v>
      </c>
      <c r="J16" s="17">
        <v>5</v>
      </c>
      <c r="K16" s="50"/>
    </row>
    <row r="17" spans="1:11" s="22" customFormat="1" ht="112.5" customHeight="1">
      <c r="A17" s="11" t="s">
        <v>65</v>
      </c>
      <c r="B17" s="12" t="s">
        <v>62</v>
      </c>
      <c r="C17" s="13">
        <v>44040</v>
      </c>
      <c r="D17" s="11" t="s">
        <v>66</v>
      </c>
      <c r="E17" s="29">
        <v>4010001080243</v>
      </c>
      <c r="F17" s="14" t="s">
        <v>50</v>
      </c>
      <c r="G17" s="48" t="s">
        <v>42</v>
      </c>
      <c r="H17" s="15">
        <v>1039500</v>
      </c>
      <c r="I17" s="30" t="s">
        <v>349</v>
      </c>
      <c r="J17" s="17">
        <v>7</v>
      </c>
      <c r="K17" s="50"/>
    </row>
    <row r="18" spans="1:11" s="22" customFormat="1" ht="112.5" customHeight="1">
      <c r="A18" s="11" t="s">
        <v>67</v>
      </c>
      <c r="B18" s="12" t="s">
        <v>62</v>
      </c>
      <c r="C18" s="13">
        <v>44040</v>
      </c>
      <c r="D18" s="11" t="s">
        <v>68</v>
      </c>
      <c r="E18" s="29">
        <v>1010001128061</v>
      </c>
      <c r="F18" s="14" t="s">
        <v>50</v>
      </c>
      <c r="G18" s="47" t="s">
        <v>42</v>
      </c>
      <c r="H18" s="15">
        <v>6765000</v>
      </c>
      <c r="I18" s="30" t="s">
        <v>349</v>
      </c>
      <c r="J18" s="17">
        <v>2</v>
      </c>
      <c r="K18" s="50"/>
    </row>
    <row r="19" spans="1:11" s="22" customFormat="1" ht="112.5" customHeight="1">
      <c r="A19" s="11" t="s">
        <v>69</v>
      </c>
      <c r="B19" s="12" t="s">
        <v>70</v>
      </c>
      <c r="C19" s="13">
        <v>44040</v>
      </c>
      <c r="D19" s="11" t="s">
        <v>71</v>
      </c>
      <c r="E19" s="29">
        <v>1010001110829</v>
      </c>
      <c r="F19" s="14" t="s">
        <v>41</v>
      </c>
      <c r="G19" s="47" t="s">
        <v>42</v>
      </c>
      <c r="H19" s="15">
        <v>87350890</v>
      </c>
      <c r="I19" s="30" t="s">
        <v>349</v>
      </c>
      <c r="J19" s="17">
        <v>2</v>
      </c>
      <c r="K19" s="50"/>
    </row>
    <row r="20" spans="1:11" s="22" customFormat="1" ht="112.5" customHeight="1">
      <c r="A20" s="11" t="s">
        <v>72</v>
      </c>
      <c r="B20" s="12" t="s">
        <v>70</v>
      </c>
      <c r="C20" s="13">
        <v>44040</v>
      </c>
      <c r="D20" s="11" t="s">
        <v>73</v>
      </c>
      <c r="E20" s="29">
        <v>2010405009567</v>
      </c>
      <c r="F20" s="14" t="s">
        <v>50</v>
      </c>
      <c r="G20" s="47" t="s">
        <v>42</v>
      </c>
      <c r="H20" s="15">
        <v>17380000</v>
      </c>
      <c r="I20" s="30" t="s">
        <v>349</v>
      </c>
      <c r="J20" s="17">
        <v>2</v>
      </c>
      <c r="K20" s="50"/>
    </row>
    <row r="21" spans="1:11" s="22" customFormat="1" ht="112.5" customHeight="1">
      <c r="A21" s="11" t="s">
        <v>74</v>
      </c>
      <c r="B21" s="12" t="s">
        <v>62</v>
      </c>
      <c r="C21" s="13">
        <v>44043</v>
      </c>
      <c r="D21" s="11" t="s">
        <v>75</v>
      </c>
      <c r="E21" s="29" t="s">
        <v>76</v>
      </c>
      <c r="F21" s="14" t="s">
        <v>50</v>
      </c>
      <c r="G21" s="47" t="s">
        <v>42</v>
      </c>
      <c r="H21" s="15">
        <v>9735000</v>
      </c>
      <c r="I21" s="30" t="s">
        <v>349</v>
      </c>
      <c r="J21" s="17">
        <v>2</v>
      </c>
      <c r="K21" s="50"/>
    </row>
    <row r="22" spans="1:11" s="22" customFormat="1" ht="112.5" customHeight="1">
      <c r="A22" s="11" t="s">
        <v>77</v>
      </c>
      <c r="B22" s="12" t="s">
        <v>62</v>
      </c>
      <c r="C22" s="13">
        <v>44043</v>
      </c>
      <c r="D22" s="11" t="s">
        <v>78</v>
      </c>
      <c r="E22" s="29" t="s">
        <v>79</v>
      </c>
      <c r="F22" s="14" t="s">
        <v>50</v>
      </c>
      <c r="G22" s="47" t="s">
        <v>42</v>
      </c>
      <c r="H22" s="15">
        <v>551810868</v>
      </c>
      <c r="I22" s="30" t="s">
        <v>349</v>
      </c>
      <c r="J22" s="17">
        <v>1</v>
      </c>
      <c r="K22" s="50"/>
    </row>
    <row r="23" spans="1:11" s="22" customFormat="1" ht="112.5" customHeight="1">
      <c r="A23" s="11" t="s">
        <v>80</v>
      </c>
      <c r="B23" s="12" t="s">
        <v>62</v>
      </c>
      <c r="C23" s="13">
        <v>44043</v>
      </c>
      <c r="D23" s="11" t="s">
        <v>81</v>
      </c>
      <c r="E23" s="29">
        <v>1010601027646</v>
      </c>
      <c r="F23" s="14" t="s">
        <v>41</v>
      </c>
      <c r="G23" s="47" t="s">
        <v>42</v>
      </c>
      <c r="H23" s="15">
        <v>131107739</v>
      </c>
      <c r="I23" s="30" t="s">
        <v>349</v>
      </c>
      <c r="J23" s="17">
        <v>2</v>
      </c>
      <c r="K23" s="50"/>
    </row>
    <row r="24" spans="1:11" s="22" customFormat="1" ht="112.5" customHeight="1">
      <c r="A24" s="11" t="s">
        <v>82</v>
      </c>
      <c r="B24" s="12" t="s">
        <v>83</v>
      </c>
      <c r="C24" s="13">
        <v>44043</v>
      </c>
      <c r="D24" s="11" t="s">
        <v>84</v>
      </c>
      <c r="E24" s="29">
        <v>1010001076608</v>
      </c>
      <c r="F24" s="14" t="s">
        <v>50</v>
      </c>
      <c r="G24" s="47" t="s">
        <v>42</v>
      </c>
      <c r="H24" s="15">
        <v>1543234</v>
      </c>
      <c r="I24" s="30" t="s">
        <v>349</v>
      </c>
      <c r="J24" s="17">
        <v>16</v>
      </c>
      <c r="K24" s="50"/>
    </row>
    <row r="25" spans="1:11" s="22" customFormat="1" ht="112.5" customHeight="1">
      <c r="A25" s="11" t="s">
        <v>85</v>
      </c>
      <c r="B25" s="12" t="s">
        <v>62</v>
      </c>
      <c r="C25" s="13">
        <v>44043</v>
      </c>
      <c r="D25" s="11" t="s">
        <v>86</v>
      </c>
      <c r="E25" s="29">
        <v>5010001067883</v>
      </c>
      <c r="F25" s="14" t="s">
        <v>50</v>
      </c>
      <c r="G25" s="47" t="s">
        <v>42</v>
      </c>
      <c r="H25" s="15">
        <v>4314565</v>
      </c>
      <c r="I25" s="30" t="s">
        <v>349</v>
      </c>
      <c r="J25" s="17">
        <v>2</v>
      </c>
      <c r="K25" s="50"/>
    </row>
    <row r="26" spans="1:11" s="22" customFormat="1" ht="112.5" customHeight="1">
      <c r="A26" s="11" t="s">
        <v>87</v>
      </c>
      <c r="B26" s="12" t="s">
        <v>62</v>
      </c>
      <c r="C26" s="13">
        <v>44043</v>
      </c>
      <c r="D26" s="11" t="s">
        <v>64</v>
      </c>
      <c r="E26" s="29">
        <v>4010001121823</v>
      </c>
      <c r="F26" s="14" t="s">
        <v>50</v>
      </c>
      <c r="G26" s="47" t="s">
        <v>42</v>
      </c>
      <c r="H26" s="15">
        <v>3525280</v>
      </c>
      <c r="I26" s="30" t="s">
        <v>349</v>
      </c>
      <c r="J26" s="17">
        <v>2</v>
      </c>
      <c r="K26" s="50"/>
    </row>
    <row r="27" spans="1:11" s="22" customFormat="1" ht="112.5" customHeight="1">
      <c r="A27" s="11" t="s">
        <v>88</v>
      </c>
      <c r="B27" s="12" t="s">
        <v>62</v>
      </c>
      <c r="C27" s="13">
        <v>44043</v>
      </c>
      <c r="D27" s="11" t="s">
        <v>86</v>
      </c>
      <c r="E27" s="29">
        <v>5010001067883</v>
      </c>
      <c r="F27" s="14" t="s">
        <v>50</v>
      </c>
      <c r="G27" s="47" t="s">
        <v>42</v>
      </c>
      <c r="H27" s="15">
        <v>4741436</v>
      </c>
      <c r="I27" s="30" t="s">
        <v>349</v>
      </c>
      <c r="J27" s="17">
        <v>2</v>
      </c>
      <c r="K27" s="50"/>
    </row>
    <row r="28" spans="1:11" s="22" customFormat="1" ht="112.5" customHeight="1">
      <c r="A28" s="31" t="s">
        <v>90</v>
      </c>
      <c r="B28" s="32" t="s">
        <v>62</v>
      </c>
      <c r="C28" s="33">
        <v>44047</v>
      </c>
      <c r="D28" s="18" t="s">
        <v>91</v>
      </c>
      <c r="E28" s="17" t="s">
        <v>92</v>
      </c>
      <c r="F28" s="34" t="s">
        <v>50</v>
      </c>
      <c r="G28" s="47" t="s">
        <v>42</v>
      </c>
      <c r="H28" s="35">
        <v>5071836</v>
      </c>
      <c r="I28" s="30" t="s">
        <v>349</v>
      </c>
      <c r="J28" s="17">
        <v>1</v>
      </c>
      <c r="K28" s="50"/>
    </row>
    <row r="29" spans="1:11" s="22" customFormat="1" ht="112.5" customHeight="1">
      <c r="A29" s="11" t="s">
        <v>93</v>
      </c>
      <c r="B29" s="12" t="s">
        <v>94</v>
      </c>
      <c r="C29" s="13">
        <v>44050</v>
      </c>
      <c r="D29" s="11" t="s">
        <v>95</v>
      </c>
      <c r="E29" s="29">
        <v>3012801000876</v>
      </c>
      <c r="F29" s="14" t="s">
        <v>50</v>
      </c>
      <c r="G29" s="47" t="s">
        <v>42</v>
      </c>
      <c r="H29" s="15">
        <v>9065100</v>
      </c>
      <c r="I29" s="30" t="s">
        <v>349</v>
      </c>
      <c r="J29" s="17">
        <v>4</v>
      </c>
      <c r="K29" s="50"/>
    </row>
    <row r="30" spans="1:11" s="22" customFormat="1" ht="112.5" customHeight="1">
      <c r="A30" s="11" t="s">
        <v>96</v>
      </c>
      <c r="B30" s="12" t="s">
        <v>62</v>
      </c>
      <c r="C30" s="13">
        <v>44054</v>
      </c>
      <c r="D30" s="11" t="s">
        <v>97</v>
      </c>
      <c r="E30" s="29" t="s">
        <v>98</v>
      </c>
      <c r="F30" s="14" t="s">
        <v>50</v>
      </c>
      <c r="G30" s="47" t="s">
        <v>42</v>
      </c>
      <c r="H30" s="15" t="s">
        <v>99</v>
      </c>
      <c r="I30" s="30" t="s">
        <v>349</v>
      </c>
      <c r="J30" s="17">
        <v>1</v>
      </c>
      <c r="K30" s="50" t="s">
        <v>135</v>
      </c>
    </row>
    <row r="31" spans="1:11" s="22" customFormat="1" ht="112.5" customHeight="1">
      <c r="A31" s="11" t="s">
        <v>100</v>
      </c>
      <c r="B31" s="12" t="s">
        <v>62</v>
      </c>
      <c r="C31" s="13">
        <v>44054</v>
      </c>
      <c r="D31" s="11" t="s">
        <v>101</v>
      </c>
      <c r="E31" s="29" t="s">
        <v>102</v>
      </c>
      <c r="F31" s="14" t="s">
        <v>50</v>
      </c>
      <c r="G31" s="47" t="s">
        <v>42</v>
      </c>
      <c r="H31" s="15" t="s">
        <v>103</v>
      </c>
      <c r="I31" s="30" t="s">
        <v>349</v>
      </c>
      <c r="J31" s="17">
        <v>1</v>
      </c>
      <c r="K31" s="50" t="s">
        <v>136</v>
      </c>
    </row>
    <row r="32" spans="1:11" s="22" customFormat="1" ht="112.5" customHeight="1">
      <c r="A32" s="11" t="s">
        <v>104</v>
      </c>
      <c r="B32" s="12" t="s">
        <v>62</v>
      </c>
      <c r="C32" s="13">
        <v>44064</v>
      </c>
      <c r="D32" s="11" t="s">
        <v>105</v>
      </c>
      <c r="E32" s="29" t="s">
        <v>106</v>
      </c>
      <c r="F32" s="14" t="s">
        <v>50</v>
      </c>
      <c r="G32" s="47" t="s">
        <v>42</v>
      </c>
      <c r="H32" s="15">
        <v>2519000</v>
      </c>
      <c r="I32" s="30" t="s">
        <v>349</v>
      </c>
      <c r="J32" s="17">
        <v>2</v>
      </c>
      <c r="K32" s="50"/>
    </row>
    <row r="33" spans="1:11" s="22" customFormat="1" ht="112.5" customHeight="1">
      <c r="A33" s="11" t="s">
        <v>107</v>
      </c>
      <c r="B33" s="12" t="s">
        <v>62</v>
      </c>
      <c r="C33" s="13">
        <v>44064</v>
      </c>
      <c r="D33" s="11" t="s">
        <v>108</v>
      </c>
      <c r="E33" s="29" t="s">
        <v>109</v>
      </c>
      <c r="F33" s="14" t="s">
        <v>41</v>
      </c>
      <c r="G33" s="47" t="s">
        <v>42</v>
      </c>
      <c r="H33" s="15">
        <v>374000000</v>
      </c>
      <c r="I33" s="30" t="s">
        <v>349</v>
      </c>
      <c r="J33" s="17">
        <v>4</v>
      </c>
      <c r="K33" s="50"/>
    </row>
    <row r="34" spans="1:11" s="22" customFormat="1" ht="112.5" customHeight="1">
      <c r="A34" s="11" t="s">
        <v>110</v>
      </c>
      <c r="B34" s="12" t="s">
        <v>62</v>
      </c>
      <c r="C34" s="13">
        <v>44064</v>
      </c>
      <c r="D34" s="11" t="s">
        <v>111</v>
      </c>
      <c r="E34" s="29" t="s">
        <v>112</v>
      </c>
      <c r="F34" s="14" t="s">
        <v>41</v>
      </c>
      <c r="G34" s="47" t="s">
        <v>42</v>
      </c>
      <c r="H34" s="15">
        <v>511261575</v>
      </c>
      <c r="I34" s="30" t="s">
        <v>349</v>
      </c>
      <c r="J34" s="17">
        <v>4</v>
      </c>
      <c r="K34" s="50"/>
    </row>
    <row r="35" spans="1:11" s="22" customFormat="1" ht="112.5" customHeight="1">
      <c r="A35" s="11" t="s">
        <v>113</v>
      </c>
      <c r="B35" s="12" t="s">
        <v>62</v>
      </c>
      <c r="C35" s="13">
        <v>44064</v>
      </c>
      <c r="D35" s="11" t="s">
        <v>114</v>
      </c>
      <c r="E35" s="29" t="s">
        <v>115</v>
      </c>
      <c r="F35" s="14" t="s">
        <v>50</v>
      </c>
      <c r="G35" s="47" t="s">
        <v>42</v>
      </c>
      <c r="H35" s="15">
        <v>77000000</v>
      </c>
      <c r="I35" s="30" t="s">
        <v>349</v>
      </c>
      <c r="J35" s="17">
        <v>2</v>
      </c>
      <c r="K35" s="50"/>
    </row>
    <row r="36" spans="1:11" s="22" customFormat="1" ht="112.5" customHeight="1">
      <c r="A36" s="11" t="s">
        <v>116</v>
      </c>
      <c r="B36" s="12" t="s">
        <v>62</v>
      </c>
      <c r="C36" s="13">
        <v>44064</v>
      </c>
      <c r="D36" s="11" t="s">
        <v>117</v>
      </c>
      <c r="E36" s="29" t="s">
        <v>118</v>
      </c>
      <c r="F36" s="14" t="s">
        <v>41</v>
      </c>
      <c r="G36" s="47" t="s">
        <v>42</v>
      </c>
      <c r="H36" s="15">
        <v>116823630</v>
      </c>
      <c r="I36" s="30" t="s">
        <v>349</v>
      </c>
      <c r="J36" s="17">
        <v>1</v>
      </c>
      <c r="K36" s="50"/>
    </row>
    <row r="37" spans="1:11" s="22" customFormat="1" ht="112.5" customHeight="1">
      <c r="A37" s="11" t="s">
        <v>119</v>
      </c>
      <c r="B37" s="12" t="s">
        <v>70</v>
      </c>
      <c r="C37" s="13">
        <v>44068</v>
      </c>
      <c r="D37" s="11" t="s">
        <v>120</v>
      </c>
      <c r="E37" s="29">
        <v>5010001087865</v>
      </c>
      <c r="F37" s="14" t="s">
        <v>50</v>
      </c>
      <c r="G37" s="47" t="s">
        <v>42</v>
      </c>
      <c r="H37" s="15">
        <v>25630000</v>
      </c>
      <c r="I37" s="30" t="s">
        <v>349</v>
      </c>
      <c r="J37" s="17">
        <v>1</v>
      </c>
      <c r="K37" s="50"/>
    </row>
    <row r="38" spans="1:11" s="22" customFormat="1" ht="112.5" customHeight="1">
      <c r="A38" s="11" t="s">
        <v>121</v>
      </c>
      <c r="B38" s="12" t="s">
        <v>62</v>
      </c>
      <c r="C38" s="13">
        <v>44071</v>
      </c>
      <c r="D38" s="11" t="s">
        <v>122</v>
      </c>
      <c r="E38" s="29" t="s">
        <v>123</v>
      </c>
      <c r="F38" s="14" t="s">
        <v>50</v>
      </c>
      <c r="G38" s="47" t="s">
        <v>42</v>
      </c>
      <c r="H38" s="15">
        <v>40456111</v>
      </c>
      <c r="I38" s="30" t="s">
        <v>349</v>
      </c>
      <c r="J38" s="17">
        <v>3</v>
      </c>
      <c r="K38" s="50"/>
    </row>
    <row r="39" spans="1:11" s="22" customFormat="1" ht="112.5" customHeight="1">
      <c r="A39" s="31" t="s">
        <v>124</v>
      </c>
      <c r="B39" s="32" t="s">
        <v>70</v>
      </c>
      <c r="C39" s="33">
        <v>44071</v>
      </c>
      <c r="D39" s="18" t="s">
        <v>125</v>
      </c>
      <c r="E39" s="17">
        <v>1010401012096</v>
      </c>
      <c r="F39" s="34" t="s">
        <v>50</v>
      </c>
      <c r="G39" s="47" t="s">
        <v>42</v>
      </c>
      <c r="H39" s="35">
        <v>4708000</v>
      </c>
      <c r="I39" s="30" t="s">
        <v>349</v>
      </c>
      <c r="J39" s="17">
        <v>2</v>
      </c>
      <c r="K39" s="50"/>
    </row>
    <row r="40" spans="1:11" s="22" customFormat="1" ht="112.5" customHeight="1">
      <c r="A40" s="11" t="s">
        <v>126</v>
      </c>
      <c r="B40" s="12" t="s">
        <v>70</v>
      </c>
      <c r="C40" s="13">
        <v>44071</v>
      </c>
      <c r="D40" s="11" t="s">
        <v>127</v>
      </c>
      <c r="E40" s="29">
        <v>2010401015610</v>
      </c>
      <c r="F40" s="14" t="s">
        <v>50</v>
      </c>
      <c r="G40" s="48" t="s">
        <v>42</v>
      </c>
      <c r="H40" s="15">
        <v>178953757</v>
      </c>
      <c r="I40" s="30" t="s">
        <v>349</v>
      </c>
      <c r="J40" s="17">
        <v>2</v>
      </c>
      <c r="K40" s="50"/>
    </row>
    <row r="41" spans="1:11" s="22" customFormat="1" ht="112.5" customHeight="1">
      <c r="A41" s="11" t="s">
        <v>128</v>
      </c>
      <c r="B41" s="12" t="s">
        <v>129</v>
      </c>
      <c r="C41" s="13">
        <v>44071</v>
      </c>
      <c r="D41" s="11" t="s">
        <v>86</v>
      </c>
      <c r="E41" s="29">
        <v>5010001067883</v>
      </c>
      <c r="F41" s="14" t="s">
        <v>50</v>
      </c>
      <c r="G41" s="47" t="s">
        <v>42</v>
      </c>
      <c r="H41" s="15">
        <v>2229254</v>
      </c>
      <c r="I41" s="30" t="s">
        <v>349</v>
      </c>
      <c r="J41" s="17">
        <v>3</v>
      </c>
      <c r="K41" s="50"/>
    </row>
    <row r="42" spans="1:11" s="22" customFormat="1" ht="112.5" customHeight="1">
      <c r="A42" s="11" t="s">
        <v>130</v>
      </c>
      <c r="B42" s="12" t="s">
        <v>129</v>
      </c>
      <c r="C42" s="13">
        <v>44071</v>
      </c>
      <c r="D42" s="11" t="s">
        <v>131</v>
      </c>
      <c r="E42" s="29">
        <v>5180001091941</v>
      </c>
      <c r="F42" s="14" t="s">
        <v>50</v>
      </c>
      <c r="G42" s="47" t="s">
        <v>42</v>
      </c>
      <c r="H42" s="15">
        <v>5810310</v>
      </c>
      <c r="I42" s="30" t="s">
        <v>349</v>
      </c>
      <c r="J42" s="17">
        <v>3</v>
      </c>
      <c r="K42" s="50"/>
    </row>
    <row r="43" spans="1:11" s="22" customFormat="1" ht="112.5" customHeight="1">
      <c r="A43" s="11" t="s">
        <v>132</v>
      </c>
      <c r="B43" s="12" t="s">
        <v>129</v>
      </c>
      <c r="C43" s="13">
        <v>44074</v>
      </c>
      <c r="D43" s="11" t="s">
        <v>133</v>
      </c>
      <c r="E43" s="29">
        <v>1011701012208</v>
      </c>
      <c r="F43" s="14" t="s">
        <v>50</v>
      </c>
      <c r="G43" s="47" t="s">
        <v>42</v>
      </c>
      <c r="H43" s="15">
        <v>5473908</v>
      </c>
      <c r="I43" s="30" t="s">
        <v>349</v>
      </c>
      <c r="J43" s="17">
        <v>2</v>
      </c>
      <c r="K43" s="50"/>
    </row>
    <row r="44" spans="1:11" s="22" customFormat="1" ht="112.5" customHeight="1">
      <c r="A44" s="11" t="s">
        <v>134</v>
      </c>
      <c r="B44" s="12" t="s">
        <v>129</v>
      </c>
      <c r="C44" s="13">
        <v>44074</v>
      </c>
      <c r="D44" s="11" t="s">
        <v>86</v>
      </c>
      <c r="E44" s="29">
        <v>5010001067883</v>
      </c>
      <c r="F44" s="14" t="s">
        <v>50</v>
      </c>
      <c r="G44" s="47" t="s">
        <v>42</v>
      </c>
      <c r="H44" s="15">
        <v>3353684</v>
      </c>
      <c r="I44" s="30" t="s">
        <v>349</v>
      </c>
      <c r="J44" s="17">
        <v>2</v>
      </c>
      <c r="K44" s="50"/>
    </row>
    <row r="45" spans="1:11" s="22" customFormat="1" ht="112.5" customHeight="1">
      <c r="A45" s="11" t="s">
        <v>137</v>
      </c>
      <c r="B45" s="12" t="s">
        <v>70</v>
      </c>
      <c r="C45" s="13">
        <v>44075</v>
      </c>
      <c r="D45" s="11" t="s">
        <v>138</v>
      </c>
      <c r="E45" s="29" t="s">
        <v>139</v>
      </c>
      <c r="F45" s="14" t="s">
        <v>50</v>
      </c>
      <c r="G45" s="47" t="s">
        <v>42</v>
      </c>
      <c r="H45" s="15" t="s">
        <v>140</v>
      </c>
      <c r="I45" s="30" t="s">
        <v>349</v>
      </c>
      <c r="J45" s="17">
        <v>2</v>
      </c>
      <c r="K45" s="50"/>
    </row>
    <row r="46" spans="1:11" s="22" customFormat="1" ht="112.5" customHeight="1">
      <c r="A46" s="11" t="s">
        <v>141</v>
      </c>
      <c r="B46" s="12" t="s">
        <v>94</v>
      </c>
      <c r="C46" s="13">
        <v>44075</v>
      </c>
      <c r="D46" s="11" t="s">
        <v>142</v>
      </c>
      <c r="E46" s="29">
        <v>9010601030238</v>
      </c>
      <c r="F46" s="14" t="s">
        <v>50</v>
      </c>
      <c r="G46" s="47" t="s">
        <v>42</v>
      </c>
      <c r="H46" s="15" t="s">
        <v>143</v>
      </c>
      <c r="I46" s="30" t="s">
        <v>349</v>
      </c>
      <c r="J46" s="17">
        <v>1</v>
      </c>
      <c r="K46" s="50"/>
    </row>
    <row r="47" spans="1:11" s="22" customFormat="1" ht="112.5" customHeight="1">
      <c r="A47" s="11" t="s">
        <v>144</v>
      </c>
      <c r="B47" s="12" t="s">
        <v>70</v>
      </c>
      <c r="C47" s="13">
        <v>44078</v>
      </c>
      <c r="D47" s="11" t="s">
        <v>145</v>
      </c>
      <c r="E47" s="29" t="s">
        <v>146</v>
      </c>
      <c r="F47" s="14" t="s">
        <v>50</v>
      </c>
      <c r="G47" s="47" t="s">
        <v>42</v>
      </c>
      <c r="H47" s="15" t="s">
        <v>147</v>
      </c>
      <c r="I47" s="30" t="s">
        <v>349</v>
      </c>
      <c r="J47" s="17">
        <v>4</v>
      </c>
      <c r="K47" s="50"/>
    </row>
    <row r="48" spans="1:11" s="22" customFormat="1" ht="112.5" customHeight="1">
      <c r="A48" s="11" t="s">
        <v>148</v>
      </c>
      <c r="B48" s="12" t="s">
        <v>94</v>
      </c>
      <c r="C48" s="13">
        <v>44078</v>
      </c>
      <c r="D48" s="11" t="s">
        <v>149</v>
      </c>
      <c r="E48" s="29">
        <v>7010401022916</v>
      </c>
      <c r="F48" s="14" t="s">
        <v>50</v>
      </c>
      <c r="G48" s="47" t="s">
        <v>42</v>
      </c>
      <c r="H48" s="15" t="s">
        <v>150</v>
      </c>
      <c r="I48" s="30" t="s">
        <v>349</v>
      </c>
      <c r="J48" s="17">
        <v>3</v>
      </c>
      <c r="K48" s="50"/>
    </row>
    <row r="49" spans="1:11" s="22" customFormat="1" ht="112.5" customHeight="1">
      <c r="A49" s="11" t="s">
        <v>151</v>
      </c>
      <c r="B49" s="12" t="s">
        <v>94</v>
      </c>
      <c r="C49" s="13">
        <v>44078</v>
      </c>
      <c r="D49" s="11" t="s">
        <v>152</v>
      </c>
      <c r="E49" s="29">
        <v>4020001014233</v>
      </c>
      <c r="F49" s="14" t="s">
        <v>50</v>
      </c>
      <c r="G49" s="47" t="s">
        <v>42</v>
      </c>
      <c r="H49" s="15" t="s">
        <v>153</v>
      </c>
      <c r="I49" s="30" t="s">
        <v>349</v>
      </c>
      <c r="J49" s="17">
        <v>2</v>
      </c>
      <c r="K49" s="50"/>
    </row>
    <row r="50" spans="1:11" s="22" customFormat="1" ht="112.5" customHeight="1">
      <c r="A50" s="11" t="s">
        <v>154</v>
      </c>
      <c r="B50" s="12" t="s">
        <v>129</v>
      </c>
      <c r="C50" s="13">
        <v>44078</v>
      </c>
      <c r="D50" s="11" t="s">
        <v>155</v>
      </c>
      <c r="E50" s="29">
        <v>9290001002108</v>
      </c>
      <c r="F50" s="14" t="s">
        <v>50</v>
      </c>
      <c r="G50" s="47" t="s">
        <v>42</v>
      </c>
      <c r="H50" s="15" t="s">
        <v>156</v>
      </c>
      <c r="I50" s="30" t="s">
        <v>349</v>
      </c>
      <c r="J50" s="17">
        <v>1</v>
      </c>
      <c r="K50" s="50" t="s">
        <v>245</v>
      </c>
    </row>
    <row r="51" spans="1:11" s="22" customFormat="1" ht="112.5" customHeight="1">
      <c r="A51" s="31" t="s">
        <v>157</v>
      </c>
      <c r="B51" s="32" t="s">
        <v>129</v>
      </c>
      <c r="C51" s="33">
        <v>44078</v>
      </c>
      <c r="D51" s="18" t="s">
        <v>158</v>
      </c>
      <c r="E51" s="17">
        <v>8010001028932</v>
      </c>
      <c r="F51" s="34" t="s">
        <v>50</v>
      </c>
      <c r="G51" s="47" t="s">
        <v>42</v>
      </c>
      <c r="H51" s="35" t="s">
        <v>159</v>
      </c>
      <c r="I51" s="30" t="s">
        <v>349</v>
      </c>
      <c r="J51" s="17">
        <v>9</v>
      </c>
      <c r="K51" s="50" t="s">
        <v>246</v>
      </c>
    </row>
    <row r="52" spans="1:11" s="22" customFormat="1" ht="112.5" customHeight="1">
      <c r="A52" s="11" t="s">
        <v>160</v>
      </c>
      <c r="B52" s="12" t="s">
        <v>129</v>
      </c>
      <c r="C52" s="13">
        <v>44078</v>
      </c>
      <c r="D52" s="11" t="s">
        <v>161</v>
      </c>
      <c r="E52" s="29">
        <v>2011401007085</v>
      </c>
      <c r="F52" s="14" t="s">
        <v>50</v>
      </c>
      <c r="G52" s="47" t="s">
        <v>42</v>
      </c>
      <c r="H52" s="15" t="s">
        <v>162</v>
      </c>
      <c r="I52" s="30" t="s">
        <v>349</v>
      </c>
      <c r="J52" s="17">
        <v>8</v>
      </c>
      <c r="K52" s="50" t="s">
        <v>247</v>
      </c>
    </row>
    <row r="53" spans="1:11" s="22" customFormat="1" ht="112.5" customHeight="1">
      <c r="A53" s="11" t="s">
        <v>163</v>
      </c>
      <c r="B53" s="12" t="s">
        <v>129</v>
      </c>
      <c r="C53" s="13">
        <v>44078</v>
      </c>
      <c r="D53" s="11" t="s">
        <v>164</v>
      </c>
      <c r="E53" s="29">
        <v>8010001002136</v>
      </c>
      <c r="F53" s="14" t="s">
        <v>50</v>
      </c>
      <c r="G53" s="47" t="s">
        <v>42</v>
      </c>
      <c r="H53" s="15" t="s">
        <v>165</v>
      </c>
      <c r="I53" s="30" t="s">
        <v>349</v>
      </c>
      <c r="J53" s="17">
        <v>6</v>
      </c>
      <c r="K53" s="50" t="s">
        <v>248</v>
      </c>
    </row>
    <row r="54" spans="1:11" s="22" customFormat="1" ht="112.5" customHeight="1">
      <c r="A54" s="11" t="s">
        <v>166</v>
      </c>
      <c r="B54" s="12" t="s">
        <v>129</v>
      </c>
      <c r="C54" s="13">
        <v>44078</v>
      </c>
      <c r="D54" s="11" t="s">
        <v>167</v>
      </c>
      <c r="E54" s="29">
        <v>4120001086023</v>
      </c>
      <c r="F54" s="14" t="s">
        <v>50</v>
      </c>
      <c r="G54" s="47" t="s">
        <v>42</v>
      </c>
      <c r="H54" s="15" t="s">
        <v>168</v>
      </c>
      <c r="I54" s="30" t="s">
        <v>349</v>
      </c>
      <c r="J54" s="17">
        <v>5</v>
      </c>
      <c r="K54" s="50" t="s">
        <v>249</v>
      </c>
    </row>
    <row r="55" spans="1:11" s="22" customFormat="1" ht="112.5" customHeight="1">
      <c r="A55" s="11" t="s">
        <v>169</v>
      </c>
      <c r="B55" s="12" t="s">
        <v>129</v>
      </c>
      <c r="C55" s="13">
        <v>44078</v>
      </c>
      <c r="D55" s="11" t="s">
        <v>167</v>
      </c>
      <c r="E55" s="29">
        <v>4120001086023</v>
      </c>
      <c r="F55" s="14" t="s">
        <v>50</v>
      </c>
      <c r="G55" s="47" t="s">
        <v>42</v>
      </c>
      <c r="H55" s="15" t="s">
        <v>168</v>
      </c>
      <c r="I55" s="30" t="s">
        <v>349</v>
      </c>
      <c r="J55" s="17">
        <v>5</v>
      </c>
      <c r="K55" s="50" t="s">
        <v>250</v>
      </c>
    </row>
    <row r="56" spans="1:11" s="22" customFormat="1" ht="112.5" customHeight="1">
      <c r="A56" s="11" t="s">
        <v>170</v>
      </c>
      <c r="B56" s="12" t="s">
        <v>129</v>
      </c>
      <c r="C56" s="13">
        <v>44078</v>
      </c>
      <c r="D56" s="11" t="s">
        <v>171</v>
      </c>
      <c r="E56" s="29">
        <v>8430001005435</v>
      </c>
      <c r="F56" s="14" t="s">
        <v>50</v>
      </c>
      <c r="G56" s="47" t="s">
        <v>42</v>
      </c>
      <c r="H56" s="15" t="s">
        <v>172</v>
      </c>
      <c r="I56" s="30" t="s">
        <v>349</v>
      </c>
      <c r="J56" s="17">
        <v>4</v>
      </c>
      <c r="K56" s="50" t="s">
        <v>251</v>
      </c>
    </row>
    <row r="57" spans="1:11" s="22" customFormat="1" ht="112.5" customHeight="1">
      <c r="A57" s="11" t="s">
        <v>173</v>
      </c>
      <c r="B57" s="12" t="s">
        <v>129</v>
      </c>
      <c r="C57" s="13">
        <v>44078</v>
      </c>
      <c r="D57" s="11" t="s">
        <v>174</v>
      </c>
      <c r="E57" s="29">
        <v>7370001002729</v>
      </c>
      <c r="F57" s="14" t="s">
        <v>50</v>
      </c>
      <c r="G57" s="47" t="s">
        <v>42</v>
      </c>
      <c r="H57" s="15" t="s">
        <v>172</v>
      </c>
      <c r="I57" s="30" t="s">
        <v>349</v>
      </c>
      <c r="J57" s="17">
        <v>4</v>
      </c>
      <c r="K57" s="50" t="s">
        <v>252</v>
      </c>
    </row>
    <row r="58" spans="1:11" s="22" customFormat="1" ht="112.5" customHeight="1">
      <c r="A58" s="11" t="s">
        <v>175</v>
      </c>
      <c r="B58" s="12" t="s">
        <v>129</v>
      </c>
      <c r="C58" s="13">
        <v>44078</v>
      </c>
      <c r="D58" s="11" t="s">
        <v>176</v>
      </c>
      <c r="E58" s="29">
        <v>1011701012208</v>
      </c>
      <c r="F58" s="14" t="s">
        <v>50</v>
      </c>
      <c r="G58" s="47" t="s">
        <v>42</v>
      </c>
      <c r="H58" s="15" t="s">
        <v>177</v>
      </c>
      <c r="I58" s="30" t="s">
        <v>349</v>
      </c>
      <c r="J58" s="17">
        <v>3</v>
      </c>
      <c r="K58" s="50"/>
    </row>
    <row r="59" spans="1:11" s="22" customFormat="1" ht="112.5" customHeight="1">
      <c r="A59" s="11" t="s">
        <v>179</v>
      </c>
      <c r="B59" s="12" t="s">
        <v>70</v>
      </c>
      <c r="C59" s="13">
        <v>44082</v>
      </c>
      <c r="D59" s="11" t="s">
        <v>180</v>
      </c>
      <c r="E59" s="29" t="s">
        <v>181</v>
      </c>
      <c r="F59" s="14" t="s">
        <v>50</v>
      </c>
      <c r="G59" s="47" t="s">
        <v>42</v>
      </c>
      <c r="H59" s="15" t="s">
        <v>182</v>
      </c>
      <c r="I59" s="30" t="s">
        <v>349</v>
      </c>
      <c r="J59" s="17">
        <v>2</v>
      </c>
      <c r="K59" s="50"/>
    </row>
    <row r="60" spans="1:11" s="22" customFormat="1" ht="112.5" customHeight="1">
      <c r="A60" s="11" t="s">
        <v>183</v>
      </c>
      <c r="B60" s="12" t="s">
        <v>94</v>
      </c>
      <c r="C60" s="13">
        <v>44082</v>
      </c>
      <c r="D60" s="11" t="s">
        <v>184</v>
      </c>
      <c r="E60" s="29">
        <v>2010401015610</v>
      </c>
      <c r="F60" s="14" t="s">
        <v>50</v>
      </c>
      <c r="G60" s="47" t="s">
        <v>42</v>
      </c>
      <c r="H60" s="15" t="s">
        <v>185</v>
      </c>
      <c r="I60" s="30" t="s">
        <v>349</v>
      </c>
      <c r="J60" s="17">
        <v>2</v>
      </c>
      <c r="K60" s="50" t="s">
        <v>253</v>
      </c>
    </row>
    <row r="61" spans="1:11" s="22" customFormat="1" ht="112.5" customHeight="1">
      <c r="A61" s="31" t="s">
        <v>186</v>
      </c>
      <c r="B61" s="32" t="s">
        <v>94</v>
      </c>
      <c r="C61" s="33">
        <v>44082</v>
      </c>
      <c r="D61" s="18" t="s">
        <v>187</v>
      </c>
      <c r="E61" s="17">
        <v>1010901004980</v>
      </c>
      <c r="F61" s="34" t="s">
        <v>50</v>
      </c>
      <c r="G61" s="47" t="s">
        <v>42</v>
      </c>
      <c r="H61" s="35" t="s">
        <v>188</v>
      </c>
      <c r="I61" s="30" t="s">
        <v>349</v>
      </c>
      <c r="J61" s="17">
        <v>2</v>
      </c>
      <c r="K61" s="50" t="s">
        <v>254</v>
      </c>
    </row>
    <row r="62" spans="1:11" s="22" customFormat="1" ht="112.5" customHeight="1">
      <c r="A62" s="11" t="s">
        <v>189</v>
      </c>
      <c r="B62" s="12" t="s">
        <v>94</v>
      </c>
      <c r="C62" s="13">
        <v>44082</v>
      </c>
      <c r="D62" s="11" t="s">
        <v>190</v>
      </c>
      <c r="E62" s="29">
        <v>7010002020880</v>
      </c>
      <c r="F62" s="14" t="s">
        <v>50</v>
      </c>
      <c r="G62" s="48" t="s">
        <v>42</v>
      </c>
      <c r="H62" s="15" t="s">
        <v>191</v>
      </c>
      <c r="I62" s="30" t="s">
        <v>349</v>
      </c>
      <c r="J62" s="17">
        <v>2</v>
      </c>
      <c r="K62" s="50" t="s">
        <v>255</v>
      </c>
    </row>
    <row r="63" spans="1:11" s="22" customFormat="1" ht="112.5" customHeight="1">
      <c r="A63" s="11" t="s">
        <v>192</v>
      </c>
      <c r="B63" s="12" t="s">
        <v>94</v>
      </c>
      <c r="C63" s="13">
        <v>44082</v>
      </c>
      <c r="D63" s="11" t="s">
        <v>193</v>
      </c>
      <c r="E63" s="29">
        <v>1120001076118</v>
      </c>
      <c r="F63" s="14" t="s">
        <v>50</v>
      </c>
      <c r="G63" s="47" t="s">
        <v>42</v>
      </c>
      <c r="H63" s="15" t="s">
        <v>194</v>
      </c>
      <c r="I63" s="30" t="s">
        <v>349</v>
      </c>
      <c r="J63" s="17">
        <v>3</v>
      </c>
      <c r="K63" s="50" t="s">
        <v>256</v>
      </c>
    </row>
    <row r="64" spans="1:11" s="22" customFormat="1" ht="112.5" customHeight="1">
      <c r="A64" s="11" t="s">
        <v>195</v>
      </c>
      <c r="B64" s="12" t="s">
        <v>94</v>
      </c>
      <c r="C64" s="13">
        <v>44082</v>
      </c>
      <c r="D64" s="11" t="s">
        <v>187</v>
      </c>
      <c r="E64" s="29">
        <v>1010901004980</v>
      </c>
      <c r="F64" s="14" t="s">
        <v>50</v>
      </c>
      <c r="G64" s="47" t="s">
        <v>42</v>
      </c>
      <c r="H64" s="15" t="s">
        <v>196</v>
      </c>
      <c r="I64" s="30" t="s">
        <v>349</v>
      </c>
      <c r="J64" s="17">
        <v>2</v>
      </c>
      <c r="K64" s="50" t="s">
        <v>257</v>
      </c>
    </row>
    <row r="65" spans="1:11" s="22" customFormat="1" ht="112.5" customHeight="1">
      <c r="A65" s="11" t="s">
        <v>197</v>
      </c>
      <c r="B65" s="12" t="s">
        <v>94</v>
      </c>
      <c r="C65" s="13">
        <v>44082</v>
      </c>
      <c r="D65" s="11" t="s">
        <v>187</v>
      </c>
      <c r="E65" s="29">
        <v>1010901004980</v>
      </c>
      <c r="F65" s="14" t="s">
        <v>50</v>
      </c>
      <c r="G65" s="47" t="s">
        <v>42</v>
      </c>
      <c r="H65" s="15" t="s">
        <v>198</v>
      </c>
      <c r="I65" s="30" t="s">
        <v>349</v>
      </c>
      <c r="J65" s="17">
        <v>2</v>
      </c>
      <c r="K65" s="50"/>
    </row>
    <row r="66" spans="1:11" s="22" customFormat="1" ht="112.5" customHeight="1">
      <c r="A66" s="11" t="s">
        <v>199</v>
      </c>
      <c r="B66" s="12" t="s">
        <v>70</v>
      </c>
      <c r="C66" s="13">
        <v>44085</v>
      </c>
      <c r="D66" s="11" t="s">
        <v>200</v>
      </c>
      <c r="E66" s="29" t="s">
        <v>201</v>
      </c>
      <c r="F66" s="14" t="s">
        <v>50</v>
      </c>
      <c r="G66" s="47" t="s">
        <v>42</v>
      </c>
      <c r="H66" s="15" t="s">
        <v>202</v>
      </c>
      <c r="I66" s="30" t="s">
        <v>349</v>
      </c>
      <c r="J66" s="17">
        <v>5</v>
      </c>
      <c r="K66" s="50"/>
    </row>
    <row r="67" spans="1:11" s="22" customFormat="1" ht="112.5" customHeight="1">
      <c r="A67" s="11" t="s">
        <v>203</v>
      </c>
      <c r="B67" s="12" t="s">
        <v>70</v>
      </c>
      <c r="C67" s="13">
        <v>44085</v>
      </c>
      <c r="D67" s="11" t="s">
        <v>204</v>
      </c>
      <c r="E67" s="29" t="s">
        <v>205</v>
      </c>
      <c r="F67" s="14" t="s">
        <v>50</v>
      </c>
      <c r="G67" s="47" t="s">
        <v>42</v>
      </c>
      <c r="H67" s="15" t="s">
        <v>206</v>
      </c>
      <c r="I67" s="30" t="s">
        <v>349</v>
      </c>
      <c r="J67" s="17">
        <v>4</v>
      </c>
      <c r="K67" s="50"/>
    </row>
    <row r="68" spans="1:11" s="22" customFormat="1" ht="112.5" customHeight="1">
      <c r="A68" s="11" t="s">
        <v>207</v>
      </c>
      <c r="B68" s="12" t="s">
        <v>70</v>
      </c>
      <c r="C68" s="13">
        <v>44085</v>
      </c>
      <c r="D68" s="11" t="s">
        <v>208</v>
      </c>
      <c r="E68" s="29" t="s">
        <v>209</v>
      </c>
      <c r="F68" s="14" t="s">
        <v>41</v>
      </c>
      <c r="G68" s="47" t="s">
        <v>42</v>
      </c>
      <c r="H68" s="15" t="s">
        <v>210</v>
      </c>
      <c r="I68" s="30" t="s">
        <v>349</v>
      </c>
      <c r="J68" s="17">
        <v>1</v>
      </c>
      <c r="K68" s="50"/>
    </row>
    <row r="69" spans="1:11" s="22" customFormat="1" ht="112.5" customHeight="1">
      <c r="A69" s="11" t="s">
        <v>211</v>
      </c>
      <c r="B69" s="12" t="s">
        <v>94</v>
      </c>
      <c r="C69" s="13">
        <v>44085</v>
      </c>
      <c r="D69" s="11" t="s">
        <v>212</v>
      </c>
      <c r="E69" s="29">
        <v>9122001004397</v>
      </c>
      <c r="F69" s="14" t="s">
        <v>50</v>
      </c>
      <c r="G69" s="47" t="s">
        <v>42</v>
      </c>
      <c r="H69" s="15" t="s">
        <v>213</v>
      </c>
      <c r="I69" s="30" t="s">
        <v>349</v>
      </c>
      <c r="J69" s="17">
        <v>3</v>
      </c>
      <c r="K69" s="50"/>
    </row>
    <row r="70" spans="1:11" s="22" customFormat="1" ht="112.5" customHeight="1">
      <c r="A70" s="11" t="s">
        <v>214</v>
      </c>
      <c r="B70" s="12" t="s">
        <v>129</v>
      </c>
      <c r="C70" s="13">
        <v>44085</v>
      </c>
      <c r="D70" s="11" t="s">
        <v>215</v>
      </c>
      <c r="E70" s="29">
        <v>9010001040886</v>
      </c>
      <c r="F70" s="14" t="s">
        <v>50</v>
      </c>
      <c r="G70" s="47" t="s">
        <v>42</v>
      </c>
      <c r="H70" s="15" t="s">
        <v>216</v>
      </c>
      <c r="I70" s="30" t="s">
        <v>349</v>
      </c>
      <c r="J70" s="17">
        <v>2</v>
      </c>
      <c r="K70" s="50"/>
    </row>
    <row r="71" spans="1:11" s="22" customFormat="1" ht="112.5" customHeight="1">
      <c r="A71" s="11" t="s">
        <v>217</v>
      </c>
      <c r="B71" s="12" t="s">
        <v>178</v>
      </c>
      <c r="C71" s="13">
        <v>44089</v>
      </c>
      <c r="D71" s="11" t="s">
        <v>218</v>
      </c>
      <c r="E71" s="29">
        <v>2010405002019</v>
      </c>
      <c r="F71" s="14" t="s">
        <v>50</v>
      </c>
      <c r="G71" s="47" t="s">
        <v>42</v>
      </c>
      <c r="H71" s="15" t="s">
        <v>219</v>
      </c>
      <c r="I71" s="30" t="s">
        <v>349</v>
      </c>
      <c r="J71" s="17">
        <v>2</v>
      </c>
      <c r="K71" s="50" t="s">
        <v>258</v>
      </c>
    </row>
    <row r="72" spans="1:11" s="22" customFormat="1" ht="112.5" customHeight="1">
      <c r="A72" s="11" t="s">
        <v>220</v>
      </c>
      <c r="B72" s="12" t="s">
        <v>129</v>
      </c>
      <c r="C72" s="13">
        <v>44089</v>
      </c>
      <c r="D72" s="11" t="s">
        <v>176</v>
      </c>
      <c r="E72" s="29">
        <v>1011701012208</v>
      </c>
      <c r="F72" s="14" t="s">
        <v>50</v>
      </c>
      <c r="G72" s="47" t="s">
        <v>42</v>
      </c>
      <c r="H72" s="15" t="s">
        <v>221</v>
      </c>
      <c r="I72" s="30" t="s">
        <v>349</v>
      </c>
      <c r="J72" s="17">
        <v>3</v>
      </c>
      <c r="K72" s="50"/>
    </row>
    <row r="73" spans="1:11" s="22" customFormat="1" ht="112.5" customHeight="1">
      <c r="A73" s="31" t="s">
        <v>222</v>
      </c>
      <c r="B73" s="32" t="s">
        <v>70</v>
      </c>
      <c r="C73" s="33">
        <v>44092</v>
      </c>
      <c r="D73" s="18" t="s">
        <v>223</v>
      </c>
      <c r="E73" s="17" t="s">
        <v>224</v>
      </c>
      <c r="F73" s="34" t="s">
        <v>50</v>
      </c>
      <c r="G73" s="47" t="s">
        <v>42</v>
      </c>
      <c r="H73" s="35" t="s">
        <v>225</v>
      </c>
      <c r="I73" s="30" t="s">
        <v>349</v>
      </c>
      <c r="J73" s="17">
        <v>1</v>
      </c>
      <c r="K73" s="50"/>
    </row>
    <row r="74" spans="1:11" s="22" customFormat="1" ht="112.5" customHeight="1">
      <c r="A74" s="11" t="s">
        <v>226</v>
      </c>
      <c r="B74" s="12" t="s">
        <v>70</v>
      </c>
      <c r="C74" s="13">
        <v>44092</v>
      </c>
      <c r="D74" s="11" t="s">
        <v>227</v>
      </c>
      <c r="E74" s="29" t="s">
        <v>115</v>
      </c>
      <c r="F74" s="14" t="s">
        <v>50</v>
      </c>
      <c r="G74" s="47" t="s">
        <v>42</v>
      </c>
      <c r="H74" s="15" t="s">
        <v>228</v>
      </c>
      <c r="I74" s="30" t="s">
        <v>349</v>
      </c>
      <c r="J74" s="17">
        <v>2</v>
      </c>
      <c r="K74" s="50"/>
    </row>
    <row r="75" spans="1:11" s="22" customFormat="1" ht="112.5" customHeight="1">
      <c r="A75" s="11" t="s">
        <v>229</v>
      </c>
      <c r="B75" s="12" t="s">
        <v>70</v>
      </c>
      <c r="C75" s="13">
        <v>44092</v>
      </c>
      <c r="D75" s="11" t="s">
        <v>145</v>
      </c>
      <c r="E75" s="29" t="s">
        <v>146</v>
      </c>
      <c r="F75" s="14" t="s">
        <v>50</v>
      </c>
      <c r="G75" s="47" t="s">
        <v>42</v>
      </c>
      <c r="H75" s="15" t="s">
        <v>230</v>
      </c>
      <c r="I75" s="30" t="s">
        <v>349</v>
      </c>
      <c r="J75" s="17">
        <v>5</v>
      </c>
      <c r="K75" s="50"/>
    </row>
    <row r="76" spans="1:11" s="22" customFormat="1" ht="112.5" customHeight="1">
      <c r="A76" s="11" t="s">
        <v>231</v>
      </c>
      <c r="B76" s="12" t="s">
        <v>129</v>
      </c>
      <c r="C76" s="13">
        <v>44092</v>
      </c>
      <c r="D76" s="11" t="s">
        <v>232</v>
      </c>
      <c r="E76" s="29">
        <v>7010501016231</v>
      </c>
      <c r="F76" s="14" t="s">
        <v>50</v>
      </c>
      <c r="G76" s="47" t="s">
        <v>42</v>
      </c>
      <c r="H76" s="15" t="s">
        <v>233</v>
      </c>
      <c r="I76" s="30" t="s">
        <v>349</v>
      </c>
      <c r="J76" s="17">
        <v>1</v>
      </c>
      <c r="K76" s="50"/>
    </row>
    <row r="77" spans="1:11" s="22" customFormat="1" ht="112.5" customHeight="1">
      <c r="A77" s="11" t="s">
        <v>234</v>
      </c>
      <c r="B77" s="12" t="s">
        <v>129</v>
      </c>
      <c r="C77" s="13">
        <v>44092</v>
      </c>
      <c r="D77" s="11" t="s">
        <v>235</v>
      </c>
      <c r="E77" s="29">
        <v>4010401050341</v>
      </c>
      <c r="F77" s="14" t="s">
        <v>50</v>
      </c>
      <c r="G77" s="47" t="s">
        <v>42</v>
      </c>
      <c r="H77" s="15" t="s">
        <v>236</v>
      </c>
      <c r="I77" s="30" t="s">
        <v>349</v>
      </c>
      <c r="J77" s="17">
        <v>1</v>
      </c>
      <c r="K77" s="50"/>
    </row>
    <row r="78" spans="1:11" s="22" customFormat="1" ht="112.5" customHeight="1">
      <c r="A78" s="11" t="s">
        <v>237</v>
      </c>
      <c r="B78" s="12" t="s">
        <v>129</v>
      </c>
      <c r="C78" s="13">
        <v>44092</v>
      </c>
      <c r="D78" s="11" t="s">
        <v>86</v>
      </c>
      <c r="E78" s="29">
        <v>5010001067883</v>
      </c>
      <c r="F78" s="14" t="s">
        <v>50</v>
      </c>
      <c r="G78" s="47" t="s">
        <v>42</v>
      </c>
      <c r="H78" s="15" t="s">
        <v>238</v>
      </c>
      <c r="I78" s="30" t="s">
        <v>349</v>
      </c>
      <c r="J78" s="17">
        <v>3</v>
      </c>
      <c r="K78" s="50"/>
    </row>
    <row r="79" spans="1:11" s="22" customFormat="1" ht="112.5" customHeight="1">
      <c r="A79" s="11" t="s">
        <v>239</v>
      </c>
      <c r="B79" s="12" t="s">
        <v>129</v>
      </c>
      <c r="C79" s="13">
        <v>44103</v>
      </c>
      <c r="D79" s="11" t="s">
        <v>86</v>
      </c>
      <c r="E79" s="29">
        <v>5010001067883</v>
      </c>
      <c r="F79" s="14" t="s">
        <v>50</v>
      </c>
      <c r="G79" s="47" t="s">
        <v>42</v>
      </c>
      <c r="H79" s="15" t="s">
        <v>240</v>
      </c>
      <c r="I79" s="30" t="s">
        <v>349</v>
      </c>
      <c r="J79" s="17">
        <v>2</v>
      </c>
      <c r="K79" s="50"/>
    </row>
    <row r="80" spans="1:11" s="22" customFormat="1" ht="112.5" customHeight="1">
      <c r="A80" s="11" t="s">
        <v>241</v>
      </c>
      <c r="B80" s="12" t="s">
        <v>70</v>
      </c>
      <c r="C80" s="13">
        <v>44103</v>
      </c>
      <c r="D80" s="11" t="s">
        <v>242</v>
      </c>
      <c r="E80" s="29" t="s">
        <v>243</v>
      </c>
      <c r="F80" s="14" t="s">
        <v>50</v>
      </c>
      <c r="G80" s="47" t="s">
        <v>42</v>
      </c>
      <c r="H80" s="15" t="s">
        <v>244</v>
      </c>
      <c r="I80" s="30" t="s">
        <v>349</v>
      </c>
      <c r="J80" s="17">
        <v>2</v>
      </c>
      <c r="K80" s="50"/>
    </row>
    <row r="81" spans="1:11" s="22" customFormat="1" ht="112.5" customHeight="1">
      <c r="A81" s="52" t="s">
        <v>364</v>
      </c>
      <c r="B81" s="52" t="s">
        <v>365</v>
      </c>
      <c r="C81" s="53">
        <v>44021</v>
      </c>
      <c r="D81" s="52" t="s">
        <v>366</v>
      </c>
      <c r="E81" s="54">
        <v>4011101005131</v>
      </c>
      <c r="F81" s="14" t="s">
        <v>358</v>
      </c>
      <c r="G81" s="47" t="s">
        <v>367</v>
      </c>
      <c r="H81" s="60" t="s">
        <v>368</v>
      </c>
      <c r="I81" s="30" t="s">
        <v>349</v>
      </c>
      <c r="J81" s="58">
        <v>2</v>
      </c>
      <c r="K81" s="52" t="s">
        <v>369</v>
      </c>
    </row>
    <row r="82" spans="1:11" s="22" customFormat="1" ht="112.5" customHeight="1">
      <c r="A82" s="52" t="s">
        <v>370</v>
      </c>
      <c r="B82" s="52" t="s">
        <v>371</v>
      </c>
      <c r="C82" s="53">
        <v>44033</v>
      </c>
      <c r="D82" s="52" t="s">
        <v>372</v>
      </c>
      <c r="E82" s="54">
        <v>7011301006050</v>
      </c>
      <c r="F82" s="14" t="s">
        <v>358</v>
      </c>
      <c r="G82" s="47" t="s">
        <v>367</v>
      </c>
      <c r="H82" s="60" t="s">
        <v>373</v>
      </c>
      <c r="I82" s="30" t="s">
        <v>349</v>
      </c>
      <c r="J82" s="58">
        <v>3</v>
      </c>
      <c r="K82" s="52" t="s">
        <v>374</v>
      </c>
    </row>
    <row r="83" spans="1:11" s="22" customFormat="1" ht="112.5" customHeight="1">
      <c r="A83" s="52" t="s">
        <v>375</v>
      </c>
      <c r="B83" s="52" t="s">
        <v>356</v>
      </c>
      <c r="C83" s="53">
        <v>44034</v>
      </c>
      <c r="D83" s="52" t="s">
        <v>376</v>
      </c>
      <c r="E83" s="54">
        <v>9011101031552</v>
      </c>
      <c r="F83" s="14" t="s">
        <v>358</v>
      </c>
      <c r="G83" s="47" t="s">
        <v>367</v>
      </c>
      <c r="H83" s="59">
        <v>10983995</v>
      </c>
      <c r="I83" s="30" t="s">
        <v>349</v>
      </c>
      <c r="J83" s="58">
        <v>2</v>
      </c>
      <c r="K83" s="52"/>
    </row>
    <row r="84" spans="1:11" s="22" customFormat="1" ht="112.5" customHeight="1">
      <c r="A84" s="52" t="s">
        <v>377</v>
      </c>
      <c r="B84" s="52" t="s">
        <v>356</v>
      </c>
      <c r="C84" s="53">
        <v>44047</v>
      </c>
      <c r="D84" s="52" t="s">
        <v>378</v>
      </c>
      <c r="E84" s="54">
        <v>4011101005131</v>
      </c>
      <c r="F84" s="14" t="s">
        <v>358</v>
      </c>
      <c r="G84" s="47" t="s">
        <v>367</v>
      </c>
      <c r="H84" s="60" t="s">
        <v>379</v>
      </c>
      <c r="I84" s="30" t="s">
        <v>349</v>
      </c>
      <c r="J84" s="58">
        <v>3</v>
      </c>
      <c r="K84" s="52" t="s">
        <v>380</v>
      </c>
    </row>
    <row r="85" spans="1:11" s="22" customFormat="1" ht="112.5" customHeight="1">
      <c r="A85" s="52" t="s">
        <v>381</v>
      </c>
      <c r="B85" s="52" t="s">
        <v>356</v>
      </c>
      <c r="C85" s="53">
        <v>44033</v>
      </c>
      <c r="D85" s="52" t="s">
        <v>382</v>
      </c>
      <c r="E85" s="54">
        <v>4010001088658</v>
      </c>
      <c r="F85" s="14" t="s">
        <v>358</v>
      </c>
      <c r="G85" s="47" t="s">
        <v>367</v>
      </c>
      <c r="H85" s="60" t="s">
        <v>383</v>
      </c>
      <c r="I85" s="30" t="s">
        <v>349</v>
      </c>
      <c r="J85" s="58">
        <v>1</v>
      </c>
      <c r="K85" s="52" t="s">
        <v>384</v>
      </c>
    </row>
    <row r="86" spans="1:11" s="22" customFormat="1" ht="112.5" customHeight="1">
      <c r="A86" s="52" t="s">
        <v>385</v>
      </c>
      <c r="B86" s="52" t="s">
        <v>386</v>
      </c>
      <c r="C86" s="53">
        <v>44047</v>
      </c>
      <c r="D86" s="52" t="s">
        <v>387</v>
      </c>
      <c r="E86" s="54">
        <v>1010001067912</v>
      </c>
      <c r="F86" s="14" t="s">
        <v>358</v>
      </c>
      <c r="G86" s="47" t="s">
        <v>367</v>
      </c>
      <c r="H86" s="60">
        <v>6917845</v>
      </c>
      <c r="I86" s="30" t="s">
        <v>349</v>
      </c>
      <c r="J86" s="17">
        <v>2</v>
      </c>
      <c r="K86" s="21"/>
    </row>
    <row r="87" spans="2:7" s="23" customFormat="1" ht="9.75" customHeight="1">
      <c r="B87" s="24"/>
      <c r="G87" s="24"/>
    </row>
    <row r="88" spans="1:11" s="23" customFormat="1" ht="14.25">
      <c r="A88" s="66" t="s">
        <v>13</v>
      </c>
      <c r="B88" s="67"/>
      <c r="C88" s="67"/>
      <c r="D88" s="67"/>
      <c r="E88" s="67"/>
      <c r="F88" s="67"/>
      <c r="G88" s="67"/>
      <c r="H88" s="67"/>
      <c r="I88" s="67"/>
      <c r="J88" s="67"/>
      <c r="K88" s="67"/>
    </row>
    <row r="89" spans="1:7" s="23" customFormat="1" ht="14.25">
      <c r="A89" s="23" t="s">
        <v>12</v>
      </c>
      <c r="B89" s="24"/>
      <c r="G89" s="24"/>
    </row>
    <row r="90" ht="13.5">
      <c r="J90" s="7"/>
    </row>
  </sheetData>
  <sheetProtection/>
  <autoFilter ref="A5:K80"/>
  <mergeCells count="2">
    <mergeCell ref="A2:K2"/>
    <mergeCell ref="A88:K88"/>
  </mergeCells>
  <conditionalFormatting sqref="B81">
    <cfRule type="expression" priority="6" dxfId="0">
      <formula>AND(COUNTIF($AC81,"*分担契約*"),NOT(COUNTIF($D81,"*ほか*")))</formula>
    </cfRule>
  </conditionalFormatting>
  <conditionalFormatting sqref="B84">
    <cfRule type="expression" priority="2" dxfId="0">
      <formula>AND(COUNTIF($AC84,"*分担契約*"),NOT(COUNTIF($D84,"*ほか*")))</formula>
    </cfRule>
  </conditionalFormatting>
  <conditionalFormatting sqref="B82">
    <cfRule type="expression" priority="5" dxfId="0">
      <formula>AND(COUNTIF($AC82,"*分担契約*"),NOT(COUNTIF($D82,"*ほか*")))</formula>
    </cfRule>
  </conditionalFormatting>
  <conditionalFormatting sqref="B83">
    <cfRule type="expression" priority="4" dxfId="0">
      <formula>AND(COUNTIF($AC83,"*分担契約*"),NOT(COUNTIF($D83,"*ほか*")))</formula>
    </cfRule>
  </conditionalFormatting>
  <conditionalFormatting sqref="B85">
    <cfRule type="expression" priority="3" dxfId="0">
      <formula>AND(COUNTIF($AC85,"*分担契約*"),NOT(COUNTIF($D85,"*ほか*")))</formula>
    </cfRule>
  </conditionalFormatting>
  <conditionalFormatting sqref="B86">
    <cfRule type="expression" priority="1" dxfId="0">
      <formula>AND(COUNTIF($AC86,"*分担契約*"),NOT(COUNTIF($D86,"*ほか*")))</formula>
    </cfRule>
  </conditionalFormatting>
  <dataValidations count="2">
    <dataValidation errorStyle="information" type="date" allowBlank="1" showInputMessage="1" showErrorMessage="1" prompt="平成30年4月1日の形式で入力する。" sqref="C81:C86">
      <formula1>43191</formula1>
      <formula2>43555</formula2>
    </dataValidation>
    <dataValidation allowBlank="1" showInputMessage="1" showErrorMessage="1" imeMode="halfAlpha" sqref="E81:E86"/>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51"/>
  <sheetViews>
    <sheetView view="pageBreakPreview" zoomScale="80" zoomScaleSheetLayoutView="80" zoomScalePageLayoutView="0" workbookViewId="0" topLeftCell="A49">
      <selection activeCell="B25" sqref="B25"/>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25.625" style="1" customWidth="1"/>
    <col min="7" max="7" width="14.625" style="1" customWidth="1"/>
    <col min="8" max="8" width="19.50390625" style="6" bestFit="1" customWidth="1"/>
    <col min="9" max="9" width="8.00390625" style="6" customWidth="1"/>
    <col min="10" max="10" width="6.50390625" style="1" bestFit="1" customWidth="1"/>
    <col min="11" max="11" width="6.50390625" style="1" customWidth="1"/>
    <col min="12" max="12" width="11.75390625" style="1" customWidth="1"/>
    <col min="13" max="16384" width="9.00390625" style="1" customWidth="1"/>
  </cols>
  <sheetData>
    <row r="1" spans="1:9" s="23" customFormat="1" ht="14.25" customHeight="1">
      <c r="A1" s="23" t="s">
        <v>17</v>
      </c>
      <c r="B1" s="24"/>
      <c r="H1" s="24"/>
      <c r="I1" s="24"/>
    </row>
    <row r="2" spans="1:12" s="28" customFormat="1" ht="17.25">
      <c r="A2" s="64" t="s">
        <v>11</v>
      </c>
      <c r="B2" s="64"/>
      <c r="C2" s="64"/>
      <c r="D2" s="64"/>
      <c r="E2" s="64"/>
      <c r="F2" s="64"/>
      <c r="G2" s="64"/>
      <c r="H2" s="64"/>
      <c r="I2" s="64"/>
      <c r="J2" s="64"/>
      <c r="K2" s="64"/>
      <c r="L2" s="64"/>
    </row>
    <row r="3" spans="2:9" s="23" customFormat="1" ht="14.25">
      <c r="B3" s="24"/>
      <c r="H3" s="24"/>
      <c r="I3" s="24"/>
    </row>
    <row r="4" spans="1:12" s="23" customFormat="1" ht="21" customHeight="1">
      <c r="A4" s="23" t="s">
        <v>354</v>
      </c>
      <c r="B4" s="24"/>
      <c r="H4" s="24"/>
      <c r="I4" s="24"/>
      <c r="L4" s="25" t="str">
        <f>'別記様式 2'!K4</f>
        <v>（審議対象期間　令和2年7月1日～令和2年9月30日）</v>
      </c>
    </row>
    <row r="5" spans="1:12" s="22" customFormat="1" ht="90" customHeight="1">
      <c r="A5" s="20" t="s">
        <v>4</v>
      </c>
      <c r="B5" s="20" t="s">
        <v>0</v>
      </c>
      <c r="C5" s="21" t="s">
        <v>3</v>
      </c>
      <c r="D5" s="20" t="s">
        <v>26</v>
      </c>
      <c r="E5" s="21" t="s">
        <v>24</v>
      </c>
      <c r="F5" s="20" t="s">
        <v>7</v>
      </c>
      <c r="G5" s="21" t="s">
        <v>5</v>
      </c>
      <c r="H5" s="21" t="s">
        <v>1</v>
      </c>
      <c r="I5" s="21" t="s">
        <v>6</v>
      </c>
      <c r="J5" s="21" t="s">
        <v>19</v>
      </c>
      <c r="K5" s="21" t="s">
        <v>8</v>
      </c>
      <c r="L5" s="21" t="s">
        <v>2</v>
      </c>
    </row>
    <row r="6" spans="1:12" s="22" customFormat="1" ht="120" customHeight="1">
      <c r="A6" s="41" t="s">
        <v>259</v>
      </c>
      <c r="B6" s="41" t="s">
        <v>39</v>
      </c>
      <c r="C6" s="42">
        <v>44015</v>
      </c>
      <c r="D6" s="41" t="s">
        <v>260</v>
      </c>
      <c r="E6" s="36" t="s">
        <v>261</v>
      </c>
      <c r="F6" s="43" t="s">
        <v>262</v>
      </c>
      <c r="G6" s="49" t="s">
        <v>42</v>
      </c>
      <c r="H6" s="44">
        <v>7671840</v>
      </c>
      <c r="I6" s="30" t="s">
        <v>349</v>
      </c>
      <c r="J6" s="17">
        <v>7</v>
      </c>
      <c r="K6" s="30" t="s">
        <v>349</v>
      </c>
      <c r="L6" s="21"/>
    </row>
    <row r="7" spans="1:12" s="22" customFormat="1" ht="120" customHeight="1">
      <c r="A7" s="41" t="s">
        <v>263</v>
      </c>
      <c r="B7" s="41" t="s">
        <v>39</v>
      </c>
      <c r="C7" s="42">
        <v>44015</v>
      </c>
      <c r="D7" s="41" t="s">
        <v>264</v>
      </c>
      <c r="E7" s="36" t="s">
        <v>265</v>
      </c>
      <c r="F7" s="43" t="s">
        <v>262</v>
      </c>
      <c r="G7" s="49" t="s">
        <v>42</v>
      </c>
      <c r="H7" s="44">
        <v>6703350</v>
      </c>
      <c r="I7" s="30" t="s">
        <v>349</v>
      </c>
      <c r="J7" s="17">
        <v>3</v>
      </c>
      <c r="K7" s="30" t="s">
        <v>349</v>
      </c>
      <c r="L7" s="50"/>
    </row>
    <row r="8" spans="1:12" s="22" customFormat="1" ht="120" customHeight="1">
      <c r="A8" s="41" t="s">
        <v>266</v>
      </c>
      <c r="B8" s="41" t="s">
        <v>39</v>
      </c>
      <c r="C8" s="42">
        <v>44019</v>
      </c>
      <c r="D8" s="41" t="s">
        <v>267</v>
      </c>
      <c r="E8" s="36">
        <v>2010405003693</v>
      </c>
      <c r="F8" s="43" t="s">
        <v>262</v>
      </c>
      <c r="G8" s="49" t="s">
        <v>42</v>
      </c>
      <c r="H8" s="44">
        <v>118047240</v>
      </c>
      <c r="I8" s="30" t="s">
        <v>349</v>
      </c>
      <c r="J8" s="17">
        <v>1</v>
      </c>
      <c r="K8" s="30" t="s">
        <v>349</v>
      </c>
      <c r="L8" s="50"/>
    </row>
    <row r="9" spans="1:12" s="22" customFormat="1" ht="120" customHeight="1">
      <c r="A9" s="41" t="s">
        <v>268</v>
      </c>
      <c r="B9" s="41" t="s">
        <v>269</v>
      </c>
      <c r="C9" s="42">
        <v>44019</v>
      </c>
      <c r="D9" s="41" t="s">
        <v>270</v>
      </c>
      <c r="E9" s="36" t="s">
        <v>271</v>
      </c>
      <c r="F9" s="43" t="s">
        <v>350</v>
      </c>
      <c r="G9" s="49" t="s">
        <v>42</v>
      </c>
      <c r="H9" s="44">
        <v>2651140800</v>
      </c>
      <c r="I9" s="30" t="s">
        <v>349</v>
      </c>
      <c r="J9" s="17">
        <v>1</v>
      </c>
      <c r="K9" s="30" t="s">
        <v>349</v>
      </c>
      <c r="L9" s="51"/>
    </row>
    <row r="10" spans="1:12" s="22" customFormat="1" ht="120" customHeight="1">
      <c r="A10" s="41" t="s">
        <v>272</v>
      </c>
      <c r="B10" s="41" t="s">
        <v>39</v>
      </c>
      <c r="C10" s="42">
        <v>44020</v>
      </c>
      <c r="D10" s="41" t="s">
        <v>273</v>
      </c>
      <c r="E10" s="36" t="s">
        <v>274</v>
      </c>
      <c r="F10" s="43" t="s">
        <v>275</v>
      </c>
      <c r="G10" s="44" t="s">
        <v>276</v>
      </c>
      <c r="H10" s="44" t="s">
        <v>277</v>
      </c>
      <c r="I10" s="45" t="s">
        <v>278</v>
      </c>
      <c r="J10" s="17">
        <v>19</v>
      </c>
      <c r="K10" s="30" t="s">
        <v>349</v>
      </c>
      <c r="L10" s="51" t="s">
        <v>293</v>
      </c>
    </row>
    <row r="11" spans="1:12" s="22" customFormat="1" ht="120" customHeight="1">
      <c r="A11" s="41" t="s">
        <v>272</v>
      </c>
      <c r="B11" s="41" t="s">
        <v>39</v>
      </c>
      <c r="C11" s="42">
        <v>44020</v>
      </c>
      <c r="D11" s="41" t="s">
        <v>279</v>
      </c>
      <c r="E11" s="30" t="s">
        <v>349</v>
      </c>
      <c r="F11" s="43" t="s">
        <v>275</v>
      </c>
      <c r="G11" s="44" t="s">
        <v>276</v>
      </c>
      <c r="H11" s="44" t="s">
        <v>277</v>
      </c>
      <c r="I11" s="45" t="s">
        <v>278</v>
      </c>
      <c r="J11" s="17">
        <v>19</v>
      </c>
      <c r="K11" s="30" t="s">
        <v>349</v>
      </c>
      <c r="L11" s="50" t="s">
        <v>293</v>
      </c>
    </row>
    <row r="12" spans="1:12" s="22" customFormat="1" ht="120" customHeight="1">
      <c r="A12" s="41" t="s">
        <v>272</v>
      </c>
      <c r="B12" s="41" t="s">
        <v>39</v>
      </c>
      <c r="C12" s="42">
        <v>44020</v>
      </c>
      <c r="D12" s="41" t="s">
        <v>280</v>
      </c>
      <c r="E12" s="36" t="s">
        <v>281</v>
      </c>
      <c r="F12" s="43" t="s">
        <v>275</v>
      </c>
      <c r="G12" s="44" t="s">
        <v>276</v>
      </c>
      <c r="H12" s="44" t="s">
        <v>277</v>
      </c>
      <c r="I12" s="16" t="s">
        <v>278</v>
      </c>
      <c r="J12" s="17">
        <v>19</v>
      </c>
      <c r="K12" s="30" t="s">
        <v>349</v>
      </c>
      <c r="L12" s="50" t="s">
        <v>293</v>
      </c>
    </row>
    <row r="13" spans="1:12" s="22" customFormat="1" ht="120" customHeight="1">
      <c r="A13" s="41" t="s">
        <v>272</v>
      </c>
      <c r="B13" s="41" t="s">
        <v>39</v>
      </c>
      <c r="C13" s="42">
        <v>44020</v>
      </c>
      <c r="D13" s="41" t="s">
        <v>282</v>
      </c>
      <c r="E13" s="36">
        <v>6011305000018</v>
      </c>
      <c r="F13" s="43" t="s">
        <v>275</v>
      </c>
      <c r="G13" s="44" t="s">
        <v>276</v>
      </c>
      <c r="H13" s="44" t="s">
        <v>277</v>
      </c>
      <c r="I13" s="16" t="s">
        <v>278</v>
      </c>
      <c r="J13" s="17">
        <v>19</v>
      </c>
      <c r="K13" s="30" t="s">
        <v>349</v>
      </c>
      <c r="L13" s="50" t="s">
        <v>293</v>
      </c>
    </row>
    <row r="14" spans="1:12" s="22" customFormat="1" ht="120" customHeight="1">
      <c r="A14" s="41" t="s">
        <v>272</v>
      </c>
      <c r="B14" s="41" t="s">
        <v>39</v>
      </c>
      <c r="C14" s="42">
        <v>44020</v>
      </c>
      <c r="D14" s="41" t="s">
        <v>283</v>
      </c>
      <c r="E14" s="36">
        <v>9010005000176</v>
      </c>
      <c r="F14" s="43" t="s">
        <v>275</v>
      </c>
      <c r="G14" s="44" t="s">
        <v>276</v>
      </c>
      <c r="H14" s="44" t="s">
        <v>277</v>
      </c>
      <c r="I14" s="45" t="s">
        <v>278</v>
      </c>
      <c r="J14" s="17">
        <v>19</v>
      </c>
      <c r="K14" s="30" t="s">
        <v>349</v>
      </c>
      <c r="L14" s="50" t="s">
        <v>293</v>
      </c>
    </row>
    <row r="15" spans="1:12" s="22" customFormat="1" ht="120" customHeight="1">
      <c r="A15" s="41" t="s">
        <v>272</v>
      </c>
      <c r="B15" s="41" t="s">
        <v>39</v>
      </c>
      <c r="C15" s="42">
        <v>44020</v>
      </c>
      <c r="D15" s="41" t="s">
        <v>284</v>
      </c>
      <c r="E15" s="36" t="s">
        <v>285</v>
      </c>
      <c r="F15" s="43" t="s">
        <v>275</v>
      </c>
      <c r="G15" s="44" t="s">
        <v>276</v>
      </c>
      <c r="H15" s="44" t="s">
        <v>277</v>
      </c>
      <c r="I15" s="16" t="s">
        <v>278</v>
      </c>
      <c r="J15" s="17">
        <v>19</v>
      </c>
      <c r="K15" s="30" t="s">
        <v>349</v>
      </c>
      <c r="L15" s="50" t="s">
        <v>293</v>
      </c>
    </row>
    <row r="16" spans="1:12" s="22" customFormat="1" ht="120" customHeight="1">
      <c r="A16" s="41" t="s">
        <v>272</v>
      </c>
      <c r="B16" s="41" t="s">
        <v>39</v>
      </c>
      <c r="C16" s="42">
        <v>44020</v>
      </c>
      <c r="D16" s="41" t="s">
        <v>286</v>
      </c>
      <c r="E16" s="36" t="s">
        <v>89</v>
      </c>
      <c r="F16" s="43" t="s">
        <v>275</v>
      </c>
      <c r="G16" s="44" t="s">
        <v>276</v>
      </c>
      <c r="H16" s="44" t="s">
        <v>277</v>
      </c>
      <c r="I16" s="45" t="s">
        <v>278</v>
      </c>
      <c r="J16" s="17">
        <v>19</v>
      </c>
      <c r="K16" s="30" t="s">
        <v>349</v>
      </c>
      <c r="L16" s="51" t="s">
        <v>293</v>
      </c>
    </row>
    <row r="17" spans="1:12" s="22" customFormat="1" ht="120" customHeight="1">
      <c r="A17" s="41" t="s">
        <v>272</v>
      </c>
      <c r="B17" s="41" t="s">
        <v>46</v>
      </c>
      <c r="C17" s="42">
        <v>44020</v>
      </c>
      <c r="D17" s="41" t="s">
        <v>287</v>
      </c>
      <c r="E17" s="36">
        <v>4011405001520</v>
      </c>
      <c r="F17" s="43" t="s">
        <v>275</v>
      </c>
      <c r="G17" s="44" t="s">
        <v>276</v>
      </c>
      <c r="H17" s="44" t="s">
        <v>277</v>
      </c>
      <c r="I17" s="45" t="s">
        <v>278</v>
      </c>
      <c r="J17" s="17">
        <v>19</v>
      </c>
      <c r="K17" s="30" t="s">
        <v>349</v>
      </c>
      <c r="L17" s="50" t="s">
        <v>293</v>
      </c>
    </row>
    <row r="18" spans="1:12" s="22" customFormat="1" ht="120" customHeight="1">
      <c r="A18" s="41" t="s">
        <v>272</v>
      </c>
      <c r="B18" s="41" t="s">
        <v>46</v>
      </c>
      <c r="C18" s="42">
        <v>44020</v>
      </c>
      <c r="D18" s="41" t="s">
        <v>288</v>
      </c>
      <c r="E18" s="36" t="s">
        <v>289</v>
      </c>
      <c r="F18" s="43" t="s">
        <v>275</v>
      </c>
      <c r="G18" s="44" t="s">
        <v>276</v>
      </c>
      <c r="H18" s="44" t="s">
        <v>277</v>
      </c>
      <c r="I18" s="16" t="s">
        <v>278</v>
      </c>
      <c r="J18" s="17">
        <v>19</v>
      </c>
      <c r="K18" s="30" t="s">
        <v>349</v>
      </c>
      <c r="L18" s="50" t="s">
        <v>293</v>
      </c>
    </row>
    <row r="19" spans="1:12" s="22" customFormat="1" ht="120" customHeight="1">
      <c r="A19" s="41" t="s">
        <v>290</v>
      </c>
      <c r="B19" s="41" t="s">
        <v>46</v>
      </c>
      <c r="C19" s="42">
        <v>44027</v>
      </c>
      <c r="D19" s="41" t="s">
        <v>291</v>
      </c>
      <c r="E19" s="36">
        <v>3011001037077</v>
      </c>
      <c r="F19" s="43" t="s">
        <v>262</v>
      </c>
      <c r="G19" s="49" t="s">
        <v>42</v>
      </c>
      <c r="H19" s="44" t="s">
        <v>292</v>
      </c>
      <c r="I19" s="30" t="s">
        <v>349</v>
      </c>
      <c r="J19" s="17">
        <v>2</v>
      </c>
      <c r="K19" s="30" t="s">
        <v>349</v>
      </c>
      <c r="L19" s="50" t="s">
        <v>294</v>
      </c>
    </row>
    <row r="20" spans="1:12" s="22" customFormat="1" ht="120" customHeight="1">
      <c r="A20" s="41" t="s">
        <v>295</v>
      </c>
      <c r="B20" s="41" t="s">
        <v>296</v>
      </c>
      <c r="C20" s="42">
        <v>44048</v>
      </c>
      <c r="D20" s="41" t="s">
        <v>297</v>
      </c>
      <c r="E20" s="36">
        <v>4010002039073</v>
      </c>
      <c r="F20" s="43" t="s">
        <v>350</v>
      </c>
      <c r="G20" s="49" t="s">
        <v>42</v>
      </c>
      <c r="H20" s="44">
        <v>27279971</v>
      </c>
      <c r="I20" s="30" t="s">
        <v>349</v>
      </c>
      <c r="J20" s="17">
        <v>1</v>
      </c>
      <c r="K20" s="30" t="s">
        <v>349</v>
      </c>
      <c r="L20" s="51"/>
    </row>
    <row r="21" spans="1:12" s="22" customFormat="1" ht="120" customHeight="1">
      <c r="A21" s="41" t="s">
        <v>298</v>
      </c>
      <c r="B21" s="41" t="s">
        <v>296</v>
      </c>
      <c r="C21" s="42">
        <v>44050</v>
      </c>
      <c r="D21" s="41" t="s">
        <v>299</v>
      </c>
      <c r="E21" s="36">
        <v>8010401100258</v>
      </c>
      <c r="F21" s="43" t="s">
        <v>350</v>
      </c>
      <c r="G21" s="49" t="s">
        <v>42</v>
      </c>
      <c r="H21" s="44">
        <v>1986600</v>
      </c>
      <c r="I21" s="30" t="s">
        <v>349</v>
      </c>
      <c r="J21" s="17">
        <v>1</v>
      </c>
      <c r="K21" s="30" t="s">
        <v>349</v>
      </c>
      <c r="L21" s="51"/>
    </row>
    <row r="22" spans="1:12" s="22" customFormat="1" ht="120" customHeight="1">
      <c r="A22" s="41" t="s">
        <v>300</v>
      </c>
      <c r="B22" s="41" t="s">
        <v>296</v>
      </c>
      <c r="C22" s="42">
        <v>44050</v>
      </c>
      <c r="D22" s="41" t="s">
        <v>301</v>
      </c>
      <c r="E22" s="36">
        <v>1010001087332</v>
      </c>
      <c r="F22" s="43" t="s">
        <v>350</v>
      </c>
      <c r="G22" s="49" t="s">
        <v>42</v>
      </c>
      <c r="H22" s="44">
        <v>1903000</v>
      </c>
      <c r="I22" s="30" t="s">
        <v>349</v>
      </c>
      <c r="J22" s="17">
        <v>2</v>
      </c>
      <c r="K22" s="30" t="s">
        <v>349</v>
      </c>
      <c r="L22" s="50"/>
    </row>
    <row r="23" spans="1:12" s="22" customFormat="1" ht="120" customHeight="1">
      <c r="A23" s="41" t="s">
        <v>302</v>
      </c>
      <c r="B23" s="41" t="s">
        <v>296</v>
      </c>
      <c r="C23" s="42">
        <v>44054</v>
      </c>
      <c r="D23" s="41" t="s">
        <v>303</v>
      </c>
      <c r="E23" s="36">
        <v>4010002039073</v>
      </c>
      <c r="F23" s="43" t="s">
        <v>350</v>
      </c>
      <c r="G23" s="49" t="s">
        <v>42</v>
      </c>
      <c r="H23" s="44">
        <v>16864210</v>
      </c>
      <c r="I23" s="30" t="s">
        <v>349</v>
      </c>
      <c r="J23" s="17">
        <v>2</v>
      </c>
      <c r="K23" s="30" t="s">
        <v>349</v>
      </c>
      <c r="L23" s="50"/>
    </row>
    <row r="24" spans="1:12" s="22" customFormat="1" ht="120" customHeight="1">
      <c r="A24" s="41" t="s">
        <v>304</v>
      </c>
      <c r="B24" s="41" t="s">
        <v>129</v>
      </c>
      <c r="C24" s="42">
        <v>44054</v>
      </c>
      <c r="D24" s="41" t="s">
        <v>305</v>
      </c>
      <c r="E24" s="36">
        <v>4120001086023</v>
      </c>
      <c r="F24" s="43" t="s">
        <v>262</v>
      </c>
      <c r="G24" s="49" t="s">
        <v>42</v>
      </c>
      <c r="H24" s="44">
        <v>97093920</v>
      </c>
      <c r="I24" s="30" t="s">
        <v>349</v>
      </c>
      <c r="J24" s="17">
        <v>1</v>
      </c>
      <c r="K24" s="30" t="s">
        <v>349</v>
      </c>
      <c r="L24" s="50"/>
    </row>
    <row r="25" spans="1:12" s="22" customFormat="1" ht="120" customHeight="1">
      <c r="A25" s="41" t="s">
        <v>306</v>
      </c>
      <c r="B25" s="41" t="s">
        <v>129</v>
      </c>
      <c r="C25" s="42">
        <v>44054</v>
      </c>
      <c r="D25" s="41" t="s">
        <v>305</v>
      </c>
      <c r="E25" s="36">
        <v>4120001086023</v>
      </c>
      <c r="F25" s="43" t="s">
        <v>262</v>
      </c>
      <c r="G25" s="49" t="s">
        <v>42</v>
      </c>
      <c r="H25" s="44">
        <v>96832939</v>
      </c>
      <c r="I25" s="30" t="s">
        <v>349</v>
      </c>
      <c r="J25" s="17">
        <v>1</v>
      </c>
      <c r="K25" s="30" t="s">
        <v>349</v>
      </c>
      <c r="L25" s="50"/>
    </row>
    <row r="26" spans="1:12" s="22" customFormat="1" ht="120" customHeight="1">
      <c r="A26" s="41" t="s">
        <v>307</v>
      </c>
      <c r="B26" s="41" t="s">
        <v>296</v>
      </c>
      <c r="C26" s="42">
        <v>44067</v>
      </c>
      <c r="D26" s="41" t="s">
        <v>308</v>
      </c>
      <c r="E26" s="36">
        <v>3010401009875</v>
      </c>
      <c r="F26" s="43" t="s">
        <v>353</v>
      </c>
      <c r="G26" s="49" t="s">
        <v>42</v>
      </c>
      <c r="H26" s="44">
        <v>1243000</v>
      </c>
      <c r="I26" s="30" t="s">
        <v>349</v>
      </c>
      <c r="J26" s="17">
        <v>1</v>
      </c>
      <c r="K26" s="30" t="s">
        <v>349</v>
      </c>
      <c r="L26" s="50"/>
    </row>
    <row r="27" spans="1:12" s="22" customFormat="1" ht="120" customHeight="1">
      <c r="A27" s="41" t="s">
        <v>309</v>
      </c>
      <c r="B27" s="41" t="s">
        <v>310</v>
      </c>
      <c r="C27" s="42">
        <v>44071</v>
      </c>
      <c r="D27" s="41" t="s">
        <v>311</v>
      </c>
      <c r="E27" s="36">
        <v>2010405002019</v>
      </c>
      <c r="F27" s="43" t="s">
        <v>350</v>
      </c>
      <c r="G27" s="49" t="s">
        <v>42</v>
      </c>
      <c r="H27" s="44">
        <v>7256689</v>
      </c>
      <c r="I27" s="30" t="s">
        <v>349</v>
      </c>
      <c r="J27" s="17">
        <v>3</v>
      </c>
      <c r="K27" s="30" t="s">
        <v>349</v>
      </c>
      <c r="L27" s="50"/>
    </row>
    <row r="28" spans="1:12" s="22" customFormat="1" ht="120" customHeight="1">
      <c r="A28" s="41" t="s">
        <v>312</v>
      </c>
      <c r="B28" s="41" t="s">
        <v>313</v>
      </c>
      <c r="C28" s="42">
        <v>44075</v>
      </c>
      <c r="D28" s="41" t="s">
        <v>314</v>
      </c>
      <c r="E28" s="36" t="s">
        <v>315</v>
      </c>
      <c r="F28" s="43" t="s">
        <v>353</v>
      </c>
      <c r="G28" s="49" t="s">
        <v>42</v>
      </c>
      <c r="H28" s="44" t="s">
        <v>316</v>
      </c>
      <c r="I28" s="30" t="s">
        <v>349</v>
      </c>
      <c r="J28" s="17">
        <v>1</v>
      </c>
      <c r="K28" s="30" t="s">
        <v>349</v>
      </c>
      <c r="L28" s="50"/>
    </row>
    <row r="29" spans="1:12" s="22" customFormat="1" ht="120" customHeight="1">
      <c r="A29" s="41" t="s">
        <v>348</v>
      </c>
      <c r="B29" s="41" t="s">
        <v>313</v>
      </c>
      <c r="C29" s="42">
        <v>44075</v>
      </c>
      <c r="D29" s="41" t="s">
        <v>86</v>
      </c>
      <c r="E29" s="36">
        <v>5010001067883</v>
      </c>
      <c r="F29" s="43" t="s">
        <v>262</v>
      </c>
      <c r="G29" s="49" t="s">
        <v>42</v>
      </c>
      <c r="H29" s="44">
        <v>3077756</v>
      </c>
      <c r="I29" s="30" t="s">
        <v>349</v>
      </c>
      <c r="J29" s="17">
        <v>4</v>
      </c>
      <c r="K29" s="30" t="s">
        <v>349</v>
      </c>
      <c r="L29" s="50"/>
    </row>
    <row r="30" spans="1:12" s="22" customFormat="1" ht="120" customHeight="1">
      <c r="A30" s="41" t="s">
        <v>317</v>
      </c>
      <c r="B30" s="41" t="s">
        <v>129</v>
      </c>
      <c r="C30" s="42">
        <v>44082</v>
      </c>
      <c r="D30" s="41" t="s">
        <v>215</v>
      </c>
      <c r="E30" s="36">
        <v>9010001040886</v>
      </c>
      <c r="F30" s="43" t="s">
        <v>262</v>
      </c>
      <c r="G30" s="49" t="s">
        <v>42</v>
      </c>
      <c r="H30" s="44" t="s">
        <v>318</v>
      </c>
      <c r="I30" s="30" t="s">
        <v>349</v>
      </c>
      <c r="J30" s="17">
        <v>3</v>
      </c>
      <c r="K30" s="30" t="s">
        <v>349</v>
      </c>
      <c r="L30" s="51"/>
    </row>
    <row r="31" spans="1:12" s="22" customFormat="1" ht="120" customHeight="1">
      <c r="A31" s="41" t="s">
        <v>319</v>
      </c>
      <c r="B31" s="41" t="s">
        <v>313</v>
      </c>
      <c r="C31" s="42">
        <v>44084</v>
      </c>
      <c r="D31" s="41" t="s">
        <v>320</v>
      </c>
      <c r="E31" s="36">
        <v>1010001087332</v>
      </c>
      <c r="F31" s="43" t="s">
        <v>350</v>
      </c>
      <c r="G31" s="49" t="s">
        <v>42</v>
      </c>
      <c r="H31" s="44" t="s">
        <v>321</v>
      </c>
      <c r="I31" s="30" t="s">
        <v>349</v>
      </c>
      <c r="J31" s="17">
        <v>1</v>
      </c>
      <c r="K31" s="30" t="s">
        <v>349</v>
      </c>
      <c r="L31" s="51"/>
    </row>
    <row r="32" spans="1:12" s="22" customFormat="1" ht="120" customHeight="1">
      <c r="A32" s="41" t="s">
        <v>322</v>
      </c>
      <c r="B32" s="41" t="s">
        <v>129</v>
      </c>
      <c r="C32" s="42">
        <v>44084</v>
      </c>
      <c r="D32" s="41" t="s">
        <v>323</v>
      </c>
      <c r="E32" s="36">
        <v>3130001021789</v>
      </c>
      <c r="F32" s="43" t="s">
        <v>262</v>
      </c>
      <c r="G32" s="49" t="s">
        <v>42</v>
      </c>
      <c r="H32" s="44" t="s">
        <v>324</v>
      </c>
      <c r="I32" s="30" t="s">
        <v>349</v>
      </c>
      <c r="J32" s="17">
        <v>1</v>
      </c>
      <c r="K32" s="30" t="s">
        <v>349</v>
      </c>
      <c r="L32" s="50"/>
    </row>
    <row r="33" spans="1:12" s="22" customFormat="1" ht="120" customHeight="1">
      <c r="A33" s="41" t="s">
        <v>325</v>
      </c>
      <c r="B33" s="41" t="s">
        <v>129</v>
      </c>
      <c r="C33" s="42">
        <v>44084</v>
      </c>
      <c r="D33" s="41" t="s">
        <v>323</v>
      </c>
      <c r="E33" s="36">
        <v>3130001021789</v>
      </c>
      <c r="F33" s="43" t="s">
        <v>262</v>
      </c>
      <c r="G33" s="49" t="s">
        <v>42</v>
      </c>
      <c r="H33" s="44" t="s">
        <v>326</v>
      </c>
      <c r="I33" s="30" t="s">
        <v>349</v>
      </c>
      <c r="J33" s="17">
        <v>1</v>
      </c>
      <c r="K33" s="30" t="s">
        <v>349</v>
      </c>
      <c r="L33" s="50"/>
    </row>
    <row r="34" spans="1:12" s="22" customFormat="1" ht="120" customHeight="1">
      <c r="A34" s="41" t="s">
        <v>327</v>
      </c>
      <c r="B34" s="41" t="s">
        <v>129</v>
      </c>
      <c r="C34" s="42">
        <v>44090</v>
      </c>
      <c r="D34" s="41" t="s">
        <v>86</v>
      </c>
      <c r="E34" s="36">
        <v>5010001067883</v>
      </c>
      <c r="F34" s="43" t="s">
        <v>262</v>
      </c>
      <c r="G34" s="49" t="s">
        <v>42</v>
      </c>
      <c r="H34" s="44" t="s">
        <v>328</v>
      </c>
      <c r="I34" s="30" t="s">
        <v>349</v>
      </c>
      <c r="J34" s="17">
        <v>1</v>
      </c>
      <c r="K34" s="30" t="s">
        <v>349</v>
      </c>
      <c r="L34" s="50"/>
    </row>
    <row r="35" spans="1:12" s="22" customFormat="1" ht="120" customHeight="1">
      <c r="A35" s="41" t="s">
        <v>329</v>
      </c>
      <c r="B35" s="41" t="s">
        <v>129</v>
      </c>
      <c r="C35" s="42">
        <v>44090</v>
      </c>
      <c r="D35" s="41" t="s">
        <v>64</v>
      </c>
      <c r="E35" s="36">
        <v>4010001121823</v>
      </c>
      <c r="F35" s="43" t="s">
        <v>262</v>
      </c>
      <c r="G35" s="49" t="s">
        <v>42</v>
      </c>
      <c r="H35" s="44" t="s">
        <v>330</v>
      </c>
      <c r="I35" s="30" t="s">
        <v>349</v>
      </c>
      <c r="J35" s="17">
        <v>2</v>
      </c>
      <c r="K35" s="30" t="s">
        <v>349</v>
      </c>
      <c r="L35" s="51"/>
    </row>
    <row r="36" spans="1:12" s="22" customFormat="1" ht="120" customHeight="1">
      <c r="A36" s="41" t="s">
        <v>331</v>
      </c>
      <c r="B36" s="41" t="s">
        <v>129</v>
      </c>
      <c r="C36" s="42">
        <v>44099</v>
      </c>
      <c r="D36" s="41" t="s">
        <v>323</v>
      </c>
      <c r="E36" s="36">
        <v>3130001021789</v>
      </c>
      <c r="F36" s="43" t="s">
        <v>262</v>
      </c>
      <c r="G36" s="49" t="s">
        <v>42</v>
      </c>
      <c r="H36" s="44" t="s">
        <v>332</v>
      </c>
      <c r="I36" s="30" t="s">
        <v>349</v>
      </c>
      <c r="J36" s="17">
        <v>6</v>
      </c>
      <c r="K36" s="30" t="s">
        <v>349</v>
      </c>
      <c r="L36" s="51"/>
    </row>
    <row r="37" spans="1:12" s="22" customFormat="1" ht="120" customHeight="1">
      <c r="A37" s="41" t="s">
        <v>333</v>
      </c>
      <c r="B37" s="41" t="s">
        <v>129</v>
      </c>
      <c r="C37" s="42">
        <v>44099</v>
      </c>
      <c r="D37" s="41" t="s">
        <v>334</v>
      </c>
      <c r="E37" s="36">
        <v>2120001016320</v>
      </c>
      <c r="F37" s="43" t="s">
        <v>262</v>
      </c>
      <c r="G37" s="49" t="s">
        <v>42</v>
      </c>
      <c r="H37" s="44" t="s">
        <v>335</v>
      </c>
      <c r="I37" s="30" t="s">
        <v>349</v>
      </c>
      <c r="J37" s="17">
        <v>5</v>
      </c>
      <c r="K37" s="30" t="s">
        <v>349</v>
      </c>
      <c r="L37" s="50"/>
    </row>
    <row r="38" spans="1:12" s="22" customFormat="1" ht="120" customHeight="1">
      <c r="A38" s="41" t="s">
        <v>336</v>
      </c>
      <c r="B38" s="41" t="s">
        <v>129</v>
      </c>
      <c r="C38" s="42">
        <v>44099</v>
      </c>
      <c r="D38" s="41" t="s">
        <v>337</v>
      </c>
      <c r="E38" s="36">
        <v>2160001010617</v>
      </c>
      <c r="F38" s="43" t="s">
        <v>262</v>
      </c>
      <c r="G38" s="49" t="s">
        <v>42</v>
      </c>
      <c r="H38" s="44" t="s">
        <v>332</v>
      </c>
      <c r="I38" s="30" t="s">
        <v>349</v>
      </c>
      <c r="J38" s="17">
        <v>4</v>
      </c>
      <c r="K38" s="30" t="s">
        <v>349</v>
      </c>
      <c r="L38" s="50"/>
    </row>
    <row r="39" spans="1:12" s="22" customFormat="1" ht="120" customHeight="1">
      <c r="A39" s="41" t="s">
        <v>338</v>
      </c>
      <c r="B39" s="41" t="s">
        <v>129</v>
      </c>
      <c r="C39" s="42">
        <v>44099</v>
      </c>
      <c r="D39" s="41" t="s">
        <v>339</v>
      </c>
      <c r="E39" s="36">
        <v>1120001079599</v>
      </c>
      <c r="F39" s="43" t="s">
        <v>262</v>
      </c>
      <c r="G39" s="49" t="s">
        <v>42</v>
      </c>
      <c r="H39" s="44" t="s">
        <v>340</v>
      </c>
      <c r="I39" s="30" t="s">
        <v>349</v>
      </c>
      <c r="J39" s="17">
        <v>3</v>
      </c>
      <c r="K39" s="30" t="s">
        <v>349</v>
      </c>
      <c r="L39" s="50"/>
    </row>
    <row r="40" spans="1:12" s="22" customFormat="1" ht="120" customHeight="1">
      <c r="A40" s="41" t="s">
        <v>341</v>
      </c>
      <c r="B40" s="41" t="s">
        <v>129</v>
      </c>
      <c r="C40" s="42">
        <v>44099</v>
      </c>
      <c r="D40" s="41" t="s">
        <v>215</v>
      </c>
      <c r="E40" s="36">
        <v>9010001040886</v>
      </c>
      <c r="F40" s="43" t="s">
        <v>262</v>
      </c>
      <c r="G40" s="49" t="s">
        <v>42</v>
      </c>
      <c r="H40" s="44" t="s">
        <v>342</v>
      </c>
      <c r="I40" s="30" t="s">
        <v>349</v>
      </c>
      <c r="J40" s="17">
        <v>2</v>
      </c>
      <c r="K40" s="30" t="s">
        <v>349</v>
      </c>
      <c r="L40" s="50"/>
    </row>
    <row r="41" spans="1:12" s="22" customFormat="1" ht="120" customHeight="1">
      <c r="A41" s="41" t="s">
        <v>343</v>
      </c>
      <c r="B41" s="41" t="s">
        <v>129</v>
      </c>
      <c r="C41" s="42">
        <v>44099</v>
      </c>
      <c r="D41" s="41" t="s">
        <v>215</v>
      </c>
      <c r="E41" s="36">
        <v>9010001040886</v>
      </c>
      <c r="F41" s="43" t="s">
        <v>262</v>
      </c>
      <c r="G41" s="49" t="s">
        <v>42</v>
      </c>
      <c r="H41" s="44" t="s">
        <v>342</v>
      </c>
      <c r="I41" s="30" t="s">
        <v>349</v>
      </c>
      <c r="J41" s="17">
        <v>2</v>
      </c>
      <c r="K41" s="30" t="s">
        <v>349</v>
      </c>
      <c r="L41" s="50"/>
    </row>
    <row r="42" spans="1:12" s="22" customFormat="1" ht="120" customHeight="1">
      <c r="A42" s="41" t="s">
        <v>344</v>
      </c>
      <c r="B42" s="41" t="s">
        <v>129</v>
      </c>
      <c r="C42" s="42">
        <v>44099</v>
      </c>
      <c r="D42" s="41" t="s">
        <v>215</v>
      </c>
      <c r="E42" s="36">
        <v>9010001040886</v>
      </c>
      <c r="F42" s="43" t="s">
        <v>262</v>
      </c>
      <c r="G42" s="49" t="s">
        <v>42</v>
      </c>
      <c r="H42" s="44" t="s">
        <v>345</v>
      </c>
      <c r="I42" s="30" t="s">
        <v>349</v>
      </c>
      <c r="J42" s="17">
        <v>2</v>
      </c>
      <c r="K42" s="30" t="s">
        <v>349</v>
      </c>
      <c r="L42" s="51"/>
    </row>
    <row r="43" spans="1:12" s="22" customFormat="1" ht="120" customHeight="1">
      <c r="A43" s="41" t="s">
        <v>346</v>
      </c>
      <c r="B43" s="41" t="s">
        <v>129</v>
      </c>
      <c r="C43" s="42">
        <v>44099</v>
      </c>
      <c r="D43" s="41" t="s">
        <v>86</v>
      </c>
      <c r="E43" s="36">
        <v>5010001067883</v>
      </c>
      <c r="F43" s="43" t="s">
        <v>262</v>
      </c>
      <c r="G43" s="49" t="s">
        <v>42</v>
      </c>
      <c r="H43" s="44" t="s">
        <v>347</v>
      </c>
      <c r="I43" s="30" t="s">
        <v>349</v>
      </c>
      <c r="J43" s="17">
        <v>3</v>
      </c>
      <c r="K43" s="30" t="s">
        <v>349</v>
      </c>
      <c r="L43" s="50"/>
    </row>
    <row r="44" spans="1:12" s="22" customFormat="1" ht="120" customHeight="1">
      <c r="A44" s="52" t="s">
        <v>388</v>
      </c>
      <c r="B44" s="52" t="s">
        <v>365</v>
      </c>
      <c r="C44" s="53">
        <v>44013</v>
      </c>
      <c r="D44" s="52" t="s">
        <v>389</v>
      </c>
      <c r="E44" s="54">
        <v>5180001036822</v>
      </c>
      <c r="F44" s="61" t="s">
        <v>390</v>
      </c>
      <c r="G44" s="62" t="s">
        <v>367</v>
      </c>
      <c r="H44" s="60" t="s">
        <v>391</v>
      </c>
      <c r="I44" s="30" t="s">
        <v>349</v>
      </c>
      <c r="J44" s="17">
        <v>1</v>
      </c>
      <c r="K44" s="30" t="s">
        <v>349</v>
      </c>
      <c r="L44" s="50" t="s">
        <v>392</v>
      </c>
    </row>
    <row r="45" spans="2:10" s="23" customFormat="1" ht="14.25">
      <c r="B45" s="24"/>
      <c r="D45" s="37"/>
      <c r="E45" s="38"/>
      <c r="H45" s="24"/>
      <c r="I45" s="24"/>
      <c r="J45" s="39"/>
    </row>
    <row r="46" spans="1:12" s="23" customFormat="1" ht="25.5" customHeight="1">
      <c r="A46" s="66" t="s">
        <v>13</v>
      </c>
      <c r="B46" s="67"/>
      <c r="C46" s="67"/>
      <c r="D46" s="67"/>
      <c r="E46" s="67"/>
      <c r="F46" s="67"/>
      <c r="G46" s="67"/>
      <c r="H46" s="67"/>
      <c r="I46" s="67"/>
      <c r="J46" s="67"/>
      <c r="K46" s="67"/>
      <c r="L46" s="67"/>
    </row>
    <row r="47" spans="1:11" s="23" customFormat="1" ht="31.5" customHeight="1">
      <c r="A47" s="68" t="s">
        <v>22</v>
      </c>
      <c r="B47" s="69"/>
      <c r="C47" s="69"/>
      <c r="D47" s="69"/>
      <c r="E47" s="69"/>
      <c r="F47" s="69"/>
      <c r="G47" s="69"/>
      <c r="H47" s="69"/>
      <c r="I47" s="69"/>
      <c r="J47" s="69"/>
      <c r="K47" s="69"/>
    </row>
    <row r="48" spans="1:12" s="23" customFormat="1" ht="26.25" customHeight="1">
      <c r="A48" s="70" t="s">
        <v>23</v>
      </c>
      <c r="B48" s="70"/>
      <c r="C48" s="70"/>
      <c r="D48" s="70"/>
      <c r="E48" s="70"/>
      <c r="F48" s="70"/>
      <c r="G48" s="70"/>
      <c r="H48" s="70"/>
      <c r="I48" s="70"/>
      <c r="J48" s="70"/>
      <c r="K48" s="70"/>
      <c r="L48" s="27"/>
    </row>
    <row r="49" spans="1:12" s="23" customFormat="1" ht="26.25" customHeight="1">
      <c r="A49" s="23" t="s">
        <v>20</v>
      </c>
      <c r="B49" s="24"/>
      <c r="H49" s="24"/>
      <c r="I49" s="24"/>
      <c r="L49" s="27"/>
    </row>
    <row r="50" ht="13.5">
      <c r="J50" s="7"/>
    </row>
    <row r="51" spans="4:5" ht="13.5">
      <c r="D51" s="7"/>
      <c r="E51" s="7"/>
    </row>
  </sheetData>
  <sheetProtection/>
  <autoFilter ref="A5:L43"/>
  <mergeCells count="4">
    <mergeCell ref="A48:K48"/>
    <mergeCell ref="A2:L2"/>
    <mergeCell ref="A47:K47"/>
    <mergeCell ref="A46:L46"/>
  </mergeCells>
  <conditionalFormatting sqref="B44">
    <cfRule type="expression" priority="1" dxfId="0">
      <formula>AND(COUNTIF($AC44,"*分担契約*"),NOT(COUNTIF($D44,"*ほか*")))</formula>
    </cfRule>
  </conditionalFormatting>
  <dataValidations count="3">
    <dataValidation allowBlank="1" showInputMessage="1" sqref="H44"/>
    <dataValidation errorStyle="information" type="date" allowBlank="1" showInputMessage="1" showErrorMessage="1" prompt="平成30年4月1日の形式で入力する。" sqref="C44">
      <formula1>43191</formula1>
      <formula2>43555</formula2>
    </dataValidation>
    <dataValidation allowBlank="1" showInputMessage="1" showErrorMessage="1" imeMode="halfAlpha" sqref="E44"/>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36"/>
  <sheetViews>
    <sheetView view="pageBreakPreview" zoomScale="70" zoomScaleSheetLayoutView="70" zoomScalePageLayoutView="0" workbookViewId="0" topLeftCell="A43">
      <selection activeCell="B25" sqref="B25"/>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4.75390625" style="6" customWidth="1"/>
    <col min="7" max="7" width="43.375" style="1" customWidth="1"/>
    <col min="8" max="8" width="7.50390625" style="1" bestFit="1" customWidth="1"/>
    <col min="9" max="9" width="9.25390625" style="1" customWidth="1"/>
    <col min="10" max="10" width="29.50390625" style="1" customWidth="1"/>
    <col min="11" max="16384" width="9.00390625" style="1" customWidth="1"/>
  </cols>
  <sheetData>
    <row r="1" spans="1:6" s="23" customFormat="1" ht="14.25">
      <c r="A1" s="23" t="s">
        <v>29</v>
      </c>
      <c r="D1" s="24"/>
      <c r="F1" s="24"/>
    </row>
    <row r="2" spans="1:10" s="28" customFormat="1" ht="17.25">
      <c r="A2" s="64" t="s">
        <v>30</v>
      </c>
      <c r="B2" s="64"/>
      <c r="C2" s="64"/>
      <c r="D2" s="64"/>
      <c r="E2" s="64"/>
      <c r="F2" s="64"/>
      <c r="G2" s="64"/>
      <c r="H2" s="64"/>
      <c r="I2" s="64"/>
      <c r="J2" s="64"/>
    </row>
    <row r="4" spans="1:10" s="23" customFormat="1" ht="21" customHeight="1">
      <c r="A4" s="23" t="s">
        <v>354</v>
      </c>
      <c r="D4" s="24"/>
      <c r="F4" s="24"/>
      <c r="J4" s="25" t="str">
        <f>'別記様式 2'!K4</f>
        <v>（審議対象期間　令和2年7月1日～令和2年9月30日）</v>
      </c>
    </row>
    <row r="5" spans="1:10" s="22" customFormat="1" ht="90" customHeight="1">
      <c r="A5" s="21" t="s">
        <v>31</v>
      </c>
      <c r="B5" s="21" t="s">
        <v>3</v>
      </c>
      <c r="C5" s="21" t="s">
        <v>32</v>
      </c>
      <c r="D5" s="21" t="s">
        <v>24</v>
      </c>
      <c r="E5" s="21" t="s">
        <v>33</v>
      </c>
      <c r="F5" s="21" t="s">
        <v>5</v>
      </c>
      <c r="G5" s="21" t="s">
        <v>1</v>
      </c>
      <c r="H5" s="21" t="s">
        <v>6</v>
      </c>
      <c r="I5" s="21" t="s">
        <v>34</v>
      </c>
      <c r="J5" s="21" t="s">
        <v>35</v>
      </c>
    </row>
    <row r="6" spans="1:10" s="22" customFormat="1" ht="139.5" customHeight="1">
      <c r="A6" s="11" t="s">
        <v>45</v>
      </c>
      <c r="B6" s="13">
        <v>44015</v>
      </c>
      <c r="C6" s="11" t="s">
        <v>47</v>
      </c>
      <c r="D6" s="40">
        <v>7010401001556</v>
      </c>
      <c r="E6" s="14" t="s">
        <v>41</v>
      </c>
      <c r="F6" s="47" t="s">
        <v>42</v>
      </c>
      <c r="G6" s="15">
        <v>31821184395</v>
      </c>
      <c r="H6" s="30" t="s">
        <v>349</v>
      </c>
      <c r="I6" s="17">
        <v>1</v>
      </c>
      <c r="J6" s="20"/>
    </row>
    <row r="7" spans="1:10" s="22" customFormat="1" ht="139.5" customHeight="1">
      <c r="A7" s="11" t="s">
        <v>61</v>
      </c>
      <c r="B7" s="13">
        <v>44033</v>
      </c>
      <c r="C7" s="11" t="s">
        <v>44</v>
      </c>
      <c r="D7" s="40">
        <v>9010601021385</v>
      </c>
      <c r="E7" s="14" t="s">
        <v>41</v>
      </c>
      <c r="F7" s="47" t="s">
        <v>42</v>
      </c>
      <c r="G7" s="15">
        <v>154976272</v>
      </c>
      <c r="H7" s="30" t="s">
        <v>349</v>
      </c>
      <c r="I7" s="17">
        <v>1</v>
      </c>
      <c r="J7" s="20"/>
    </row>
    <row r="8" spans="1:10" s="22" customFormat="1" ht="139.5" customHeight="1">
      <c r="A8" s="11" t="s">
        <v>77</v>
      </c>
      <c r="B8" s="13">
        <v>44043</v>
      </c>
      <c r="C8" s="11" t="s">
        <v>78</v>
      </c>
      <c r="D8" s="40">
        <v>8010001000016</v>
      </c>
      <c r="E8" s="14" t="s">
        <v>50</v>
      </c>
      <c r="F8" s="47" t="s">
        <v>42</v>
      </c>
      <c r="G8" s="15">
        <v>551810868</v>
      </c>
      <c r="H8" s="30" t="s">
        <v>349</v>
      </c>
      <c r="I8" s="17">
        <v>1</v>
      </c>
      <c r="J8" s="20"/>
    </row>
    <row r="9" spans="1:10" s="22" customFormat="1" ht="139.5" customHeight="1">
      <c r="A9" s="31" t="s">
        <v>90</v>
      </c>
      <c r="B9" s="33">
        <v>44047</v>
      </c>
      <c r="C9" s="18" t="s">
        <v>91</v>
      </c>
      <c r="D9" s="17" t="s">
        <v>92</v>
      </c>
      <c r="E9" s="34" t="s">
        <v>50</v>
      </c>
      <c r="F9" s="47" t="s">
        <v>42</v>
      </c>
      <c r="G9" s="35">
        <v>5071836</v>
      </c>
      <c r="H9" s="30" t="s">
        <v>349</v>
      </c>
      <c r="I9" s="17">
        <v>1</v>
      </c>
      <c r="J9" s="20"/>
    </row>
    <row r="10" spans="1:10" s="22" customFormat="1" ht="139.5" customHeight="1">
      <c r="A10" s="11" t="s">
        <v>96</v>
      </c>
      <c r="B10" s="13">
        <v>44054</v>
      </c>
      <c r="C10" s="11" t="s">
        <v>97</v>
      </c>
      <c r="D10" s="40" t="s">
        <v>98</v>
      </c>
      <c r="E10" s="14" t="s">
        <v>50</v>
      </c>
      <c r="F10" s="48" t="s">
        <v>42</v>
      </c>
      <c r="G10" s="15" t="s">
        <v>99</v>
      </c>
      <c r="H10" s="30" t="s">
        <v>349</v>
      </c>
      <c r="I10" s="17">
        <v>1</v>
      </c>
      <c r="J10" s="20"/>
    </row>
    <row r="11" spans="1:10" s="22" customFormat="1" ht="139.5" customHeight="1">
      <c r="A11" s="11" t="s">
        <v>100</v>
      </c>
      <c r="B11" s="13">
        <v>44054</v>
      </c>
      <c r="C11" s="11" t="s">
        <v>101</v>
      </c>
      <c r="D11" s="40" t="s">
        <v>102</v>
      </c>
      <c r="E11" s="14" t="s">
        <v>50</v>
      </c>
      <c r="F11" s="47" t="s">
        <v>42</v>
      </c>
      <c r="G11" s="15" t="s">
        <v>103</v>
      </c>
      <c r="H11" s="30" t="s">
        <v>349</v>
      </c>
      <c r="I11" s="17">
        <v>1</v>
      </c>
      <c r="J11" s="20"/>
    </row>
    <row r="12" spans="1:10" s="22" customFormat="1" ht="139.5" customHeight="1">
      <c r="A12" s="11" t="s">
        <v>116</v>
      </c>
      <c r="B12" s="13">
        <v>44064</v>
      </c>
      <c r="C12" s="11" t="s">
        <v>117</v>
      </c>
      <c r="D12" s="40" t="s">
        <v>118</v>
      </c>
      <c r="E12" s="14" t="s">
        <v>41</v>
      </c>
      <c r="F12" s="47" t="s">
        <v>42</v>
      </c>
      <c r="G12" s="15">
        <v>116823630</v>
      </c>
      <c r="H12" s="30" t="s">
        <v>349</v>
      </c>
      <c r="I12" s="17">
        <v>1</v>
      </c>
      <c r="J12" s="20"/>
    </row>
    <row r="13" spans="1:10" s="22" customFormat="1" ht="139.5" customHeight="1">
      <c r="A13" s="11" t="s">
        <v>119</v>
      </c>
      <c r="B13" s="13">
        <v>44068</v>
      </c>
      <c r="C13" s="11" t="s">
        <v>120</v>
      </c>
      <c r="D13" s="40">
        <v>5010001087865</v>
      </c>
      <c r="E13" s="14" t="s">
        <v>50</v>
      </c>
      <c r="F13" s="47" t="s">
        <v>42</v>
      </c>
      <c r="G13" s="15">
        <v>25630000</v>
      </c>
      <c r="H13" s="30" t="s">
        <v>349</v>
      </c>
      <c r="I13" s="17">
        <v>1</v>
      </c>
      <c r="J13" s="20"/>
    </row>
    <row r="14" spans="1:10" s="22" customFormat="1" ht="139.5" customHeight="1">
      <c r="A14" s="11" t="s">
        <v>141</v>
      </c>
      <c r="B14" s="13">
        <v>44075</v>
      </c>
      <c r="C14" s="11" t="s">
        <v>142</v>
      </c>
      <c r="D14" s="40">
        <v>9010601030238</v>
      </c>
      <c r="E14" s="14" t="s">
        <v>50</v>
      </c>
      <c r="F14" s="47" t="s">
        <v>42</v>
      </c>
      <c r="G14" s="15" t="s">
        <v>143</v>
      </c>
      <c r="H14" s="30" t="s">
        <v>349</v>
      </c>
      <c r="I14" s="17">
        <v>1</v>
      </c>
      <c r="J14" s="20"/>
    </row>
    <row r="15" spans="1:10" s="22" customFormat="1" ht="139.5" customHeight="1">
      <c r="A15" s="31" t="s">
        <v>154</v>
      </c>
      <c r="B15" s="33">
        <v>44078</v>
      </c>
      <c r="C15" s="18" t="s">
        <v>155</v>
      </c>
      <c r="D15" s="17">
        <v>9290001002108</v>
      </c>
      <c r="E15" s="34" t="s">
        <v>50</v>
      </c>
      <c r="F15" s="47" t="s">
        <v>42</v>
      </c>
      <c r="G15" s="35" t="s">
        <v>156</v>
      </c>
      <c r="H15" s="30" t="s">
        <v>349</v>
      </c>
      <c r="I15" s="17">
        <v>1</v>
      </c>
      <c r="J15" s="20"/>
    </row>
    <row r="16" spans="1:10" s="22" customFormat="1" ht="139.5" customHeight="1">
      <c r="A16" s="11" t="s">
        <v>207</v>
      </c>
      <c r="B16" s="13">
        <v>44085</v>
      </c>
      <c r="C16" s="11" t="s">
        <v>208</v>
      </c>
      <c r="D16" s="40" t="s">
        <v>209</v>
      </c>
      <c r="E16" s="14" t="s">
        <v>41</v>
      </c>
      <c r="F16" s="48" t="s">
        <v>42</v>
      </c>
      <c r="G16" s="15" t="s">
        <v>210</v>
      </c>
      <c r="H16" s="30" t="s">
        <v>349</v>
      </c>
      <c r="I16" s="17">
        <v>1</v>
      </c>
      <c r="J16" s="20"/>
    </row>
    <row r="17" spans="1:10" s="22" customFormat="1" ht="139.5" customHeight="1">
      <c r="A17" s="11" t="s">
        <v>222</v>
      </c>
      <c r="B17" s="13">
        <v>44092</v>
      </c>
      <c r="C17" s="11" t="s">
        <v>223</v>
      </c>
      <c r="D17" s="40" t="s">
        <v>224</v>
      </c>
      <c r="E17" s="14" t="s">
        <v>50</v>
      </c>
      <c r="F17" s="47" t="s">
        <v>42</v>
      </c>
      <c r="G17" s="15" t="s">
        <v>225</v>
      </c>
      <c r="H17" s="30" t="s">
        <v>349</v>
      </c>
      <c r="I17" s="17">
        <v>1</v>
      </c>
      <c r="J17" s="20"/>
    </row>
    <row r="18" spans="1:10" s="22" customFormat="1" ht="139.5" customHeight="1">
      <c r="A18" s="11" t="s">
        <v>231</v>
      </c>
      <c r="B18" s="13">
        <v>44092</v>
      </c>
      <c r="C18" s="11" t="s">
        <v>232</v>
      </c>
      <c r="D18" s="40">
        <v>7010501016231</v>
      </c>
      <c r="E18" s="14" t="s">
        <v>50</v>
      </c>
      <c r="F18" s="47" t="s">
        <v>42</v>
      </c>
      <c r="G18" s="15" t="s">
        <v>233</v>
      </c>
      <c r="H18" s="30" t="s">
        <v>349</v>
      </c>
      <c r="I18" s="17">
        <v>1</v>
      </c>
      <c r="J18" s="20"/>
    </row>
    <row r="19" spans="1:10" s="22" customFormat="1" ht="139.5" customHeight="1">
      <c r="A19" s="31" t="s">
        <v>234</v>
      </c>
      <c r="B19" s="33">
        <v>44092</v>
      </c>
      <c r="C19" s="18" t="s">
        <v>235</v>
      </c>
      <c r="D19" s="17">
        <v>4010401050341</v>
      </c>
      <c r="E19" s="34" t="s">
        <v>50</v>
      </c>
      <c r="F19" s="47" t="s">
        <v>42</v>
      </c>
      <c r="G19" s="35" t="s">
        <v>236</v>
      </c>
      <c r="H19" s="30" t="s">
        <v>349</v>
      </c>
      <c r="I19" s="17">
        <v>1</v>
      </c>
      <c r="J19" s="20"/>
    </row>
    <row r="20" spans="1:10" s="22" customFormat="1" ht="150" customHeight="1">
      <c r="A20" s="11" t="s">
        <v>266</v>
      </c>
      <c r="B20" s="13">
        <v>44019</v>
      </c>
      <c r="C20" s="11" t="s">
        <v>267</v>
      </c>
      <c r="D20" s="40">
        <v>2010405003693</v>
      </c>
      <c r="E20" s="46" t="s">
        <v>262</v>
      </c>
      <c r="F20" s="48" t="s">
        <v>42</v>
      </c>
      <c r="G20" s="15">
        <v>118047240</v>
      </c>
      <c r="H20" s="30" t="s">
        <v>349</v>
      </c>
      <c r="I20" s="17">
        <v>1</v>
      </c>
      <c r="J20" s="20"/>
    </row>
    <row r="21" spans="1:10" s="22" customFormat="1" ht="150" customHeight="1">
      <c r="A21" s="11" t="s">
        <v>268</v>
      </c>
      <c r="B21" s="13">
        <v>44019</v>
      </c>
      <c r="C21" s="11" t="s">
        <v>270</v>
      </c>
      <c r="D21" s="40" t="s">
        <v>271</v>
      </c>
      <c r="E21" s="46" t="s">
        <v>350</v>
      </c>
      <c r="F21" s="47" t="s">
        <v>42</v>
      </c>
      <c r="G21" s="15">
        <v>2651140800</v>
      </c>
      <c r="H21" s="30" t="s">
        <v>349</v>
      </c>
      <c r="I21" s="17">
        <v>1</v>
      </c>
      <c r="J21" s="20"/>
    </row>
    <row r="22" spans="1:10" s="22" customFormat="1" ht="150" customHeight="1">
      <c r="A22" s="11" t="s">
        <v>295</v>
      </c>
      <c r="B22" s="13">
        <v>44048</v>
      </c>
      <c r="C22" s="11" t="s">
        <v>297</v>
      </c>
      <c r="D22" s="40">
        <v>4010002039073</v>
      </c>
      <c r="E22" s="46" t="s">
        <v>350</v>
      </c>
      <c r="F22" s="47" t="s">
        <v>42</v>
      </c>
      <c r="G22" s="15">
        <v>27279971</v>
      </c>
      <c r="H22" s="30" t="s">
        <v>349</v>
      </c>
      <c r="I22" s="17">
        <v>1</v>
      </c>
      <c r="J22" s="20"/>
    </row>
    <row r="23" spans="1:10" s="22" customFormat="1" ht="150" customHeight="1">
      <c r="A23" s="11" t="s">
        <v>298</v>
      </c>
      <c r="B23" s="13">
        <v>44050</v>
      </c>
      <c r="C23" s="11" t="s">
        <v>299</v>
      </c>
      <c r="D23" s="40">
        <v>8010401100258</v>
      </c>
      <c r="E23" s="46" t="s">
        <v>352</v>
      </c>
      <c r="F23" s="47" t="s">
        <v>42</v>
      </c>
      <c r="G23" s="15">
        <v>1986600</v>
      </c>
      <c r="H23" s="30" t="s">
        <v>349</v>
      </c>
      <c r="I23" s="17">
        <v>1</v>
      </c>
      <c r="J23" s="20"/>
    </row>
    <row r="24" spans="1:10" s="22" customFormat="1" ht="150" customHeight="1">
      <c r="A24" s="11" t="s">
        <v>304</v>
      </c>
      <c r="B24" s="13">
        <v>44054</v>
      </c>
      <c r="C24" s="11" t="s">
        <v>305</v>
      </c>
      <c r="D24" s="40">
        <v>4120001086023</v>
      </c>
      <c r="E24" s="46" t="s">
        <v>262</v>
      </c>
      <c r="F24" s="47" t="s">
        <v>42</v>
      </c>
      <c r="G24" s="15">
        <v>97093920</v>
      </c>
      <c r="H24" s="30" t="s">
        <v>349</v>
      </c>
      <c r="I24" s="17">
        <v>1</v>
      </c>
      <c r="J24" s="20"/>
    </row>
    <row r="25" spans="1:10" s="22" customFormat="1" ht="150" customHeight="1">
      <c r="A25" s="31" t="s">
        <v>306</v>
      </c>
      <c r="B25" s="33">
        <v>44054</v>
      </c>
      <c r="C25" s="18" t="s">
        <v>305</v>
      </c>
      <c r="D25" s="17">
        <v>4120001086023</v>
      </c>
      <c r="E25" s="32" t="s">
        <v>262</v>
      </c>
      <c r="F25" s="47" t="s">
        <v>42</v>
      </c>
      <c r="G25" s="35">
        <v>96832939</v>
      </c>
      <c r="H25" s="30" t="s">
        <v>349</v>
      </c>
      <c r="I25" s="17">
        <v>1</v>
      </c>
      <c r="J25" s="20"/>
    </row>
    <row r="26" spans="1:10" s="22" customFormat="1" ht="150" customHeight="1">
      <c r="A26" s="11" t="s">
        <v>307</v>
      </c>
      <c r="B26" s="13">
        <v>44067</v>
      </c>
      <c r="C26" s="11" t="s">
        <v>308</v>
      </c>
      <c r="D26" s="40">
        <v>3010401009875</v>
      </c>
      <c r="E26" s="46" t="s">
        <v>350</v>
      </c>
      <c r="F26" s="48" t="s">
        <v>42</v>
      </c>
      <c r="G26" s="15">
        <v>1243000</v>
      </c>
      <c r="H26" s="30" t="s">
        <v>349</v>
      </c>
      <c r="I26" s="17">
        <v>1</v>
      </c>
      <c r="J26" s="20"/>
    </row>
    <row r="27" spans="1:10" s="22" customFormat="1" ht="150" customHeight="1">
      <c r="A27" s="11" t="s">
        <v>312</v>
      </c>
      <c r="B27" s="13">
        <v>44075</v>
      </c>
      <c r="C27" s="11" t="s">
        <v>314</v>
      </c>
      <c r="D27" s="40" t="s">
        <v>315</v>
      </c>
      <c r="E27" s="46" t="s">
        <v>350</v>
      </c>
      <c r="F27" s="47" t="s">
        <v>42</v>
      </c>
      <c r="G27" s="15" t="s">
        <v>316</v>
      </c>
      <c r="H27" s="30" t="s">
        <v>349</v>
      </c>
      <c r="I27" s="17">
        <v>1</v>
      </c>
      <c r="J27" s="20"/>
    </row>
    <row r="28" spans="1:10" s="22" customFormat="1" ht="150" customHeight="1">
      <c r="A28" s="11" t="s">
        <v>319</v>
      </c>
      <c r="B28" s="13">
        <v>44084</v>
      </c>
      <c r="C28" s="11" t="s">
        <v>320</v>
      </c>
      <c r="D28" s="40">
        <v>1010001087332</v>
      </c>
      <c r="E28" s="46" t="s">
        <v>351</v>
      </c>
      <c r="F28" s="47" t="s">
        <v>42</v>
      </c>
      <c r="G28" s="15" t="s">
        <v>321</v>
      </c>
      <c r="H28" s="30" t="s">
        <v>349</v>
      </c>
      <c r="I28" s="17">
        <v>1</v>
      </c>
      <c r="J28" s="20"/>
    </row>
    <row r="29" spans="1:10" s="22" customFormat="1" ht="150" customHeight="1">
      <c r="A29" s="11" t="s">
        <v>322</v>
      </c>
      <c r="B29" s="13">
        <v>44084</v>
      </c>
      <c r="C29" s="11" t="s">
        <v>323</v>
      </c>
      <c r="D29" s="40">
        <v>3130001021789</v>
      </c>
      <c r="E29" s="46" t="s">
        <v>262</v>
      </c>
      <c r="F29" s="47" t="s">
        <v>42</v>
      </c>
      <c r="G29" s="15" t="s">
        <v>324</v>
      </c>
      <c r="H29" s="30" t="s">
        <v>349</v>
      </c>
      <c r="I29" s="17">
        <v>1</v>
      </c>
      <c r="J29" s="20"/>
    </row>
    <row r="30" spans="1:10" s="22" customFormat="1" ht="150" customHeight="1">
      <c r="A30" s="31" t="s">
        <v>325</v>
      </c>
      <c r="B30" s="33">
        <v>44084</v>
      </c>
      <c r="C30" s="18" t="s">
        <v>323</v>
      </c>
      <c r="D30" s="17">
        <v>3130001021789</v>
      </c>
      <c r="E30" s="32" t="s">
        <v>262</v>
      </c>
      <c r="F30" s="47" t="s">
        <v>42</v>
      </c>
      <c r="G30" s="35" t="s">
        <v>326</v>
      </c>
      <c r="H30" s="30" t="s">
        <v>349</v>
      </c>
      <c r="I30" s="17">
        <v>1</v>
      </c>
      <c r="J30" s="20"/>
    </row>
    <row r="31" spans="1:10" s="22" customFormat="1" ht="150" customHeight="1">
      <c r="A31" s="11" t="s">
        <v>327</v>
      </c>
      <c r="B31" s="13">
        <v>44090</v>
      </c>
      <c r="C31" s="11" t="s">
        <v>86</v>
      </c>
      <c r="D31" s="40">
        <v>5010001067883</v>
      </c>
      <c r="E31" s="46" t="s">
        <v>262</v>
      </c>
      <c r="F31" s="48" t="s">
        <v>42</v>
      </c>
      <c r="G31" s="15" t="s">
        <v>328</v>
      </c>
      <c r="H31" s="30" t="s">
        <v>349</v>
      </c>
      <c r="I31" s="17">
        <v>1</v>
      </c>
      <c r="J31" s="20"/>
    </row>
    <row r="32" spans="1:10" s="22" customFormat="1" ht="102" customHeight="1">
      <c r="A32" s="52" t="s">
        <v>381</v>
      </c>
      <c r="B32" s="53">
        <v>44033</v>
      </c>
      <c r="C32" s="52" t="s">
        <v>382</v>
      </c>
      <c r="D32" s="54">
        <v>4010001088658</v>
      </c>
      <c r="E32" s="14" t="s">
        <v>358</v>
      </c>
      <c r="F32" s="47" t="s">
        <v>42</v>
      </c>
      <c r="G32" s="63" t="s">
        <v>383</v>
      </c>
      <c r="H32" s="30" t="s">
        <v>349</v>
      </c>
      <c r="I32" s="17">
        <v>1</v>
      </c>
      <c r="J32" s="20"/>
    </row>
    <row r="33" spans="4:6" s="23" customFormat="1" ht="9.75" customHeight="1">
      <c r="D33" s="24"/>
      <c r="F33" s="24"/>
    </row>
    <row r="34" spans="1:10" s="23" customFormat="1" ht="14.25">
      <c r="A34" s="66" t="s">
        <v>36</v>
      </c>
      <c r="B34" s="66"/>
      <c r="C34" s="66"/>
      <c r="D34" s="66"/>
      <c r="E34" s="66"/>
      <c r="F34" s="66"/>
      <c r="G34" s="66"/>
      <c r="H34" s="66"/>
      <c r="I34" s="66"/>
      <c r="J34" s="66"/>
    </row>
    <row r="35" spans="4:6" s="23" customFormat="1" ht="14.25">
      <c r="D35" s="24"/>
      <c r="F35" s="24"/>
    </row>
    <row r="36" spans="1:10" ht="14.25">
      <c r="A36" s="23"/>
      <c r="B36" s="23"/>
      <c r="C36" s="23"/>
      <c r="D36" s="24"/>
      <c r="E36" s="23"/>
      <c r="F36" s="24"/>
      <c r="G36" s="23"/>
      <c r="H36" s="23"/>
      <c r="I36" s="23"/>
      <c r="J36" s="23"/>
    </row>
  </sheetData>
  <sheetProtection/>
  <autoFilter ref="A5:J31"/>
  <mergeCells count="2">
    <mergeCell ref="A2:J2"/>
    <mergeCell ref="A34:J34"/>
  </mergeCells>
  <dataValidations count="2">
    <dataValidation allowBlank="1" showInputMessage="1" showErrorMessage="1" imeMode="halfAlpha" sqref="D32"/>
    <dataValidation errorStyle="information" type="date" allowBlank="1" showInputMessage="1" showErrorMessage="1" prompt="平成30年4月1日の形式で入力する。" sqref="B32">
      <formula1>43191</formula1>
      <formula2>43555</formula2>
    </dataValidation>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白土敦</dc:creator>
  <cp:keywords/>
  <dc:description/>
  <cp:lastModifiedBy> </cp:lastModifiedBy>
  <cp:lastPrinted>2020-11-30T02:40:38Z</cp:lastPrinted>
  <dcterms:created xsi:type="dcterms:W3CDTF">2005-02-04T02:27:22Z</dcterms:created>
  <dcterms:modified xsi:type="dcterms:W3CDTF">2021-03-10T08:11:18Z</dcterms:modified>
  <cp:category/>
  <cp:version/>
  <cp:contentType/>
  <cp:contentStatus/>
</cp:coreProperties>
</file>