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defaultThemeVersion="124226"/>
  <xr:revisionPtr revIDLastSave="0" documentId="13_ncr:1_{909D559F-547B-45E4-89CD-7FF1A0B6BA36}" xr6:coauthVersionLast="47" xr6:coauthVersionMax="47" xr10:uidLastSave="{00000000-0000-0000-0000-000000000000}"/>
  <bookViews>
    <workbookView xWindow="-110" yWindow="-110" windowWidth="19420" windowHeight="10420" tabRatio="741" firstSheet="4" activeTab="4" xr2:uid="{00000000-000D-0000-FFFF-FFFF00000000}"/>
  </bookViews>
  <sheets>
    <sheet name="（１）連続貸借対照表" sheetId="16" r:id="rId1"/>
    <sheet name="（２）連続損益計算書" sheetId="17" r:id="rId2"/>
    <sheet name="（３）貸付額の推移" sheetId="8" r:id="rId3"/>
    <sheet name="（４）原資の構成と推移" sheetId="15" r:id="rId4"/>
    <sheet name="（５）農林水産事業資金の貸付条件一覧表" sheetId="14" r:id="rId5"/>
  </sheets>
  <definedNames>
    <definedName name="_xlnm.Print_Area" localSheetId="2">'（３）貸付額の推移'!$A$1:$M$35</definedName>
    <definedName name="_xlnm.Print_Area" localSheetId="4">'（５）農林水産事業資金の貸付条件一覧表'!$A$1:$P$74</definedName>
    <definedName name="_xlnm.Print_Titles" localSheetId="0">'（１）連続貸借対照表'!$A:$E,'（１）連続貸借対照表'!$3:$4</definedName>
    <definedName name="_xlnm.Print_Titles" localSheetId="1">'（２）連続損益計算書'!$A:$E,'（２）連続損益計算書'!$3:$3</definedName>
    <definedName name="_xlnm.Print_Titles" localSheetId="2">'（３）貸付額の推移'!$A:$D</definedName>
    <definedName name="_xlnm.Print_Titles" localSheetId="3">'（４）原資の構成と推移'!$A:$D</definedName>
    <definedName name="_xlnm.Print_Titles" localSheetId="4">'（５）農林水産事業資金の貸付条件一覧表'!$1:$5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5" l="1"/>
  <c r="L10" i="15"/>
  <c r="M8" i="15"/>
  <c r="L8" i="15"/>
  <c r="M6" i="15"/>
  <c r="M12" i="15" s="1"/>
  <c r="L6" i="15"/>
  <c r="L12" i="15" s="1"/>
</calcChain>
</file>

<file path=xl/sharedStrings.xml><?xml version="1.0" encoding="utf-8"?>
<sst xmlns="http://schemas.openxmlformats.org/spreadsheetml/2006/main" count="660" uniqueCount="344">
  <si>
    <t>2－ⅱ.　農林水産業者向け業務</t>
    <phoneticPr fontId="2"/>
  </si>
  <si>
    <t>（１）連　続　貸　借　対　照　表</t>
    <phoneticPr fontId="2"/>
  </si>
  <si>
    <t>（単位　百万円）</t>
  </si>
  <si>
    <t>　　　　　　　　　　　　年　　度
 科　　目</t>
    <phoneticPr fontId="2"/>
  </si>
  <si>
    <t>元</t>
  </si>
  <si>
    <t>資　　　産　　　の　　　部</t>
    <phoneticPr fontId="2"/>
  </si>
  <si>
    <t>現金預け金</t>
  </si>
  <si>
    <t>現金</t>
    <phoneticPr fontId="2"/>
  </si>
  <si>
    <t>0</t>
  </si>
  <si>
    <t>預け金</t>
    <phoneticPr fontId="2"/>
  </si>
  <si>
    <t>買現先勘定</t>
    <phoneticPr fontId="2"/>
  </si>
  <si>
    <t>－</t>
  </si>
  <si>
    <t>有価証券</t>
  </si>
  <si>
    <t>株式</t>
    <phoneticPr fontId="2"/>
  </si>
  <si>
    <t>その他の証券</t>
    <phoneticPr fontId="2"/>
  </si>
  <si>
    <t>貸出金</t>
  </si>
  <si>
    <t>証書貸付</t>
    <phoneticPr fontId="2"/>
  </si>
  <si>
    <t>その他資産</t>
  </si>
  <si>
    <t>前払費用</t>
    <phoneticPr fontId="2"/>
  </si>
  <si>
    <t>未収収益</t>
    <phoneticPr fontId="2"/>
  </si>
  <si>
    <t>金融派生商品</t>
    <phoneticPr fontId="2"/>
  </si>
  <si>
    <t>代理店貸</t>
    <phoneticPr fontId="2"/>
  </si>
  <si>
    <t>その他の資産</t>
    <phoneticPr fontId="2"/>
  </si>
  <si>
    <t>有形固定資産</t>
  </si>
  <si>
    <t>建物</t>
    <phoneticPr fontId="2"/>
  </si>
  <si>
    <t>土地</t>
    <phoneticPr fontId="2"/>
  </si>
  <si>
    <t>リース資産</t>
    <phoneticPr fontId="2"/>
  </si>
  <si>
    <t>建設仮勘定</t>
    <phoneticPr fontId="2"/>
  </si>
  <si>
    <t>その他の有形固定資産</t>
    <phoneticPr fontId="2"/>
  </si>
  <si>
    <t>無形固定資産</t>
  </si>
  <si>
    <t>ソフトウェア</t>
    <phoneticPr fontId="2"/>
  </si>
  <si>
    <t>その他の無形固定資産</t>
    <phoneticPr fontId="2"/>
  </si>
  <si>
    <t>支払承諾見返</t>
  </si>
  <si>
    <t>貸倒引当金</t>
  </si>
  <si>
    <t>資産の部合計</t>
  </si>
  <si>
    <t>負　債　及　び　純　資　産　の　部</t>
    <phoneticPr fontId="2"/>
  </si>
  <si>
    <t>借用金</t>
  </si>
  <si>
    <t>借入金</t>
    <phoneticPr fontId="2"/>
  </si>
  <si>
    <t>社債</t>
  </si>
  <si>
    <t>寄託金</t>
  </si>
  <si>
    <t>その他負債</t>
  </si>
  <si>
    <t>未払費用</t>
    <phoneticPr fontId="2"/>
  </si>
  <si>
    <t>前受収益</t>
    <phoneticPr fontId="2"/>
  </si>
  <si>
    <t>リース債務</t>
    <phoneticPr fontId="2"/>
  </si>
  <si>
    <t>その他の負債</t>
    <phoneticPr fontId="2"/>
  </si>
  <si>
    <t>賞与引当金</t>
  </si>
  <si>
    <t>役員賞与引当金</t>
  </si>
  <si>
    <t>退職給付引当金</t>
  </si>
  <si>
    <t>役員退職慰労引当金</t>
  </si>
  <si>
    <t>支払承諾</t>
  </si>
  <si>
    <t>（負債の部合計）</t>
  </si>
  <si>
    <t>資本金</t>
  </si>
  <si>
    <t>利益剰余金</t>
  </si>
  <si>
    <t>利益準備金</t>
    <phoneticPr fontId="4"/>
  </si>
  <si>
    <t>その他利益剰余金</t>
    <phoneticPr fontId="4"/>
  </si>
  <si>
    <t>　繰越利益剰余金</t>
    <phoneticPr fontId="4"/>
  </si>
  <si>
    <t>株主資本合計</t>
  </si>
  <si>
    <t>（純資産の部合計）</t>
  </si>
  <si>
    <t>負債及び純資産の部合計</t>
    <phoneticPr fontId="2"/>
  </si>
  <si>
    <t>（注）　単位未満切り捨て</t>
    <phoneticPr fontId="2"/>
  </si>
  <si>
    <t>（２）連　続　損　益　計　算　書</t>
    <phoneticPr fontId="2"/>
  </si>
  <si>
    <t>　　　　　　　　　　　　 　年　度
　科　目</t>
    <phoneticPr fontId="2"/>
  </si>
  <si>
    <t>経常収益</t>
  </si>
  <si>
    <t>資金運用収益</t>
    <phoneticPr fontId="4"/>
  </si>
  <si>
    <t>貸出金利息</t>
    <phoneticPr fontId="4"/>
  </si>
  <si>
    <t>買現先利息</t>
    <phoneticPr fontId="4"/>
  </si>
  <si>
    <t>預け金利息</t>
    <phoneticPr fontId="4"/>
  </si>
  <si>
    <t>その他の受入利息</t>
    <phoneticPr fontId="4"/>
  </si>
  <si>
    <t>役務取引等収益</t>
    <phoneticPr fontId="4"/>
  </si>
  <si>
    <t>その他の役務収益</t>
    <phoneticPr fontId="4"/>
  </si>
  <si>
    <t>その他業務収益</t>
    <phoneticPr fontId="4"/>
  </si>
  <si>
    <t>金融派生商品収益</t>
    <phoneticPr fontId="4"/>
  </si>
  <si>
    <t>政府補給金収入</t>
    <phoneticPr fontId="4"/>
  </si>
  <si>
    <t>一般会計より受入</t>
    <phoneticPr fontId="4"/>
  </si>
  <si>
    <t>特別会計より受入</t>
    <rPh sb="0" eb="2">
      <t>トクベツ</t>
    </rPh>
    <rPh sb="2" eb="4">
      <t>カイケイ</t>
    </rPh>
    <rPh sb="6" eb="8">
      <t>ウケイレ</t>
    </rPh>
    <phoneticPr fontId="4"/>
  </si>
  <si>
    <t>その他経常収益</t>
    <phoneticPr fontId="4"/>
  </si>
  <si>
    <t>貸倒引当金戻入益</t>
    <phoneticPr fontId="2"/>
  </si>
  <si>
    <t>償却債権取立益</t>
    <phoneticPr fontId="2"/>
  </si>
  <si>
    <t>その他の経常収益</t>
    <phoneticPr fontId="4"/>
  </si>
  <si>
    <t>経常費用</t>
  </si>
  <si>
    <t>資金調達費用</t>
    <phoneticPr fontId="4"/>
  </si>
  <si>
    <t>コールマネー利息</t>
    <phoneticPr fontId="2"/>
  </si>
  <si>
    <t>△ 0</t>
  </si>
  <si>
    <t>借用金利息</t>
    <phoneticPr fontId="4"/>
  </si>
  <si>
    <t>社債利息</t>
    <phoneticPr fontId="4"/>
  </si>
  <si>
    <t>その他の支払利息</t>
    <phoneticPr fontId="4"/>
  </si>
  <si>
    <t>役務取引等費用</t>
    <phoneticPr fontId="4"/>
  </si>
  <si>
    <t>その他の役務費用</t>
    <phoneticPr fontId="4"/>
  </si>
  <si>
    <t>その他業務費用</t>
    <phoneticPr fontId="4"/>
  </si>
  <si>
    <t>社債発行費償却</t>
    <phoneticPr fontId="4"/>
  </si>
  <si>
    <t>営業経費</t>
    <phoneticPr fontId="4"/>
  </si>
  <si>
    <t>その他経常費用</t>
    <phoneticPr fontId="4"/>
  </si>
  <si>
    <t>貸倒引当金繰入額</t>
    <phoneticPr fontId="4"/>
  </si>
  <si>
    <t>貸出金償却</t>
    <phoneticPr fontId="4"/>
  </si>
  <si>
    <t>その他の経常費用</t>
    <phoneticPr fontId="4"/>
  </si>
  <si>
    <t>経常利益又は経常損失（△）</t>
    <rPh sb="0" eb="2">
      <t>ケイジョウ</t>
    </rPh>
    <rPh sb="2" eb="4">
      <t>リエキ</t>
    </rPh>
    <rPh sb="6" eb="8">
      <t>ケイジョウ</t>
    </rPh>
    <rPh sb="8" eb="10">
      <t>ソンシツ</t>
    </rPh>
    <phoneticPr fontId="4"/>
  </si>
  <si>
    <t>特別利益</t>
  </si>
  <si>
    <t>固定資産処分益</t>
    <phoneticPr fontId="2"/>
  </si>
  <si>
    <t>厚生年金基金代行返上益</t>
    <phoneticPr fontId="2"/>
  </si>
  <si>
    <t>特別損失</t>
  </si>
  <si>
    <t>固定資産処分損</t>
    <phoneticPr fontId="4"/>
  </si>
  <si>
    <t>減損損失</t>
    <phoneticPr fontId="4"/>
  </si>
  <si>
    <t>当期純利益又は当期純損失（△）</t>
    <rPh sb="7" eb="9">
      <t>トウキ</t>
    </rPh>
    <rPh sb="9" eb="10">
      <t>ジュン</t>
    </rPh>
    <rPh sb="10" eb="12">
      <t>ソンシツ</t>
    </rPh>
    <phoneticPr fontId="4"/>
  </si>
  <si>
    <t>（３）貸　付　額　の　推　移</t>
    <phoneticPr fontId="4"/>
  </si>
  <si>
    <t>　　　　　　　　　　　 　年　　度
 区　　分</t>
    <rPh sb="13" eb="14">
      <t>ネン</t>
    </rPh>
    <rPh sb="16" eb="17">
      <t>ド</t>
    </rPh>
    <phoneticPr fontId="4"/>
  </si>
  <si>
    <t>経営構造改善</t>
    <phoneticPr fontId="4"/>
  </si>
  <si>
    <t>農業経営基盤強化</t>
  </si>
  <si>
    <t>青年等就農</t>
  </si>
  <si>
    <t>経営体育成強化</t>
  </si>
  <si>
    <t>林業構造改善事業推進</t>
  </si>
  <si>
    <t>林業経営育成</t>
  </si>
  <si>
    <t>漁業経営改善支援</t>
  </si>
  <si>
    <t>中山間地域活性化</t>
  </si>
  <si>
    <t>振興山村・過疎地域経営改善</t>
  </si>
  <si>
    <t>農業改良</t>
  </si>
  <si>
    <t>基盤整備</t>
    <phoneticPr fontId="4"/>
  </si>
  <si>
    <t>農業基盤整備</t>
  </si>
  <si>
    <t>担い手育成農地集積</t>
  </si>
  <si>
    <t>林業基盤整備</t>
  </si>
  <si>
    <t>森林整備活性化</t>
  </si>
  <si>
    <t>漁業基盤整備</t>
  </si>
  <si>
    <t>一　　般　　施　　設</t>
    <rPh sb="0" eb="1">
      <t>イチ</t>
    </rPh>
    <rPh sb="3" eb="4">
      <t>バン</t>
    </rPh>
    <rPh sb="6" eb="7">
      <t>ホドコ</t>
    </rPh>
    <rPh sb="9" eb="10">
      <t>セツ</t>
    </rPh>
    <phoneticPr fontId="4"/>
  </si>
  <si>
    <t>農林漁業施設</t>
  </si>
  <si>
    <t>畜産経営環境調和推進</t>
  </si>
  <si>
    <t>特定農産加工</t>
  </si>
  <si>
    <t>食品産業品質管理高度化促進</t>
  </si>
  <si>
    <t>漁船</t>
  </si>
  <si>
    <t>水産加工</t>
  </si>
  <si>
    <t>食品流通改善</t>
  </si>
  <si>
    <t>食品安定供給施設整備</t>
  </si>
  <si>
    <t>新規用途事業等</t>
  </si>
  <si>
    <t>塩業</t>
  </si>
  <si>
    <t>乳業施設</t>
    <phoneticPr fontId="4"/>
  </si>
  <si>
    <t>農業競争力強化支援</t>
    <phoneticPr fontId="4"/>
  </si>
  <si>
    <t>持安定
経営維</t>
    <phoneticPr fontId="4"/>
  </si>
  <si>
    <t>漁業経営安定</t>
  </si>
  <si>
    <t>農林漁業セーフティネット</t>
  </si>
  <si>
    <t>災　　　　　　　　　　　　　　害</t>
    <phoneticPr fontId="4"/>
  </si>
  <si>
    <t>合　　　　　　　　　　　計</t>
    <phoneticPr fontId="4"/>
  </si>
  <si>
    <t>（注）　単位未満四捨五入につき，内訳と合計が一致しないところがある。</t>
    <phoneticPr fontId="4"/>
  </si>
  <si>
    <t>（４）原　資　の　構　成　と　推　移</t>
    <phoneticPr fontId="4"/>
  </si>
  <si>
    <t>　　　　　　　　　　  年　　度
 区　　分</t>
    <rPh sb="12" eb="13">
      <t>トシ</t>
    </rPh>
    <rPh sb="15" eb="16">
      <t>タビ</t>
    </rPh>
    <rPh sb="18" eb="19">
      <t>ク</t>
    </rPh>
    <rPh sb="21" eb="22">
      <t>ブン</t>
    </rPh>
    <phoneticPr fontId="4"/>
  </si>
  <si>
    <t>出資金</t>
    <phoneticPr fontId="4"/>
  </si>
  <si>
    <t>一般会計</t>
  </si>
  <si>
    <t>東日本大震災復興特別会計</t>
    <rPh sb="0" eb="1">
      <t>ヒガシ</t>
    </rPh>
    <rPh sb="1" eb="3">
      <t>ニホン</t>
    </rPh>
    <rPh sb="3" eb="6">
      <t>ダイシンサイ</t>
    </rPh>
    <rPh sb="6" eb="8">
      <t>フッコウ</t>
    </rPh>
    <rPh sb="8" eb="10">
      <t>トクベツ</t>
    </rPh>
    <rPh sb="10" eb="12">
      <t>カイケイ</t>
    </rPh>
    <phoneticPr fontId="4"/>
  </si>
  <si>
    <t>－</t>
    <phoneticPr fontId="4"/>
  </si>
  <si>
    <t>計</t>
  </si>
  <si>
    <t>財政融資資金</t>
  </si>
  <si>
    <t>財投機関債</t>
  </si>
  <si>
    <t>自　　己　　資　　金　　等</t>
    <phoneticPr fontId="4"/>
  </si>
  <si>
    <t>合　　　　　　　　　計</t>
    <phoneticPr fontId="4"/>
  </si>
  <si>
    <r>
      <t>（５）農林水産事業資金の貸付条件一覧表</t>
    </r>
    <r>
      <rPr>
        <sz val="12"/>
        <rFont val="ＭＳ 明朝"/>
        <family val="1"/>
        <charset val="128"/>
      </rPr>
      <t>（令和４年12月31日現在）</t>
    </r>
    <rPh sb="20" eb="22">
      <t>レイワ</t>
    </rPh>
    <phoneticPr fontId="2"/>
  </si>
  <si>
    <t>資　金　の　種　類</t>
    <phoneticPr fontId="2"/>
  </si>
  <si>
    <t xml:space="preserve">利　　率
</t>
    <phoneticPr fontId="2"/>
  </si>
  <si>
    <t xml:space="preserve">償還期限
</t>
    <phoneticPr fontId="2"/>
  </si>
  <si>
    <t xml:space="preserve">据置期間
</t>
    <phoneticPr fontId="2"/>
  </si>
  <si>
    <r>
      <t>貸　付　限　度　額
融資額か融資率のいずれか
低い額以内　　　　　　</t>
    </r>
    <r>
      <rPr>
        <sz val="8"/>
        <color theme="0"/>
        <rFont val="ＭＳ 明朝"/>
        <family val="1"/>
        <charset val="128"/>
      </rPr>
      <t>・</t>
    </r>
    <rPh sb="0" eb="1">
      <t>カシ</t>
    </rPh>
    <rPh sb="2" eb="3">
      <t>ヅケ</t>
    </rPh>
    <rPh sb="4" eb="5">
      <t>キリ</t>
    </rPh>
    <rPh sb="6" eb="7">
      <t>タビ</t>
    </rPh>
    <rPh sb="8" eb="9">
      <t>ガク</t>
    </rPh>
    <phoneticPr fontId="2"/>
  </si>
  <si>
    <t>摘　　　　　　　　要</t>
    <rPh sb="0" eb="1">
      <t>チャク</t>
    </rPh>
    <rPh sb="9" eb="10">
      <t>ヨウ</t>
    </rPh>
    <phoneticPr fontId="2"/>
  </si>
  <si>
    <t>融資額（万円）</t>
    <phoneticPr fontId="2"/>
  </si>
  <si>
    <t>融資率
（％）</t>
    <rPh sb="0" eb="2">
      <t>ユウシ</t>
    </rPh>
    <rPh sb="2" eb="3">
      <t>リツ</t>
    </rPh>
    <phoneticPr fontId="2"/>
  </si>
  <si>
    <t>（年％）</t>
    <phoneticPr fontId="2"/>
  </si>
  <si>
    <t>（年以内）</t>
  </si>
  <si>
    <t>個　　人</t>
  </si>
  <si>
    <t>法　　人</t>
  </si>
  <si>
    <t>農　　　　　業　　　　　関　　　　　係</t>
    <rPh sb="0" eb="1">
      <t>ノウ</t>
    </rPh>
    <rPh sb="6" eb="7">
      <t>ギョウ</t>
    </rPh>
    <rPh sb="12" eb="13">
      <t>セキ</t>
    </rPh>
    <rPh sb="18" eb="19">
      <t>カカリ</t>
    </rPh>
    <phoneticPr fontId="2"/>
  </si>
  <si>
    <t>農業経営基盤強化資金</t>
    <phoneticPr fontId="2"/>
  </si>
  <si>
    <t>0.30～0.70</t>
    <phoneticPr fontId="2"/>
  </si>
  <si>
    <r>
      <t>30,000
特認</t>
    </r>
    <r>
      <rPr>
        <sz val="8"/>
        <color theme="0"/>
        <rFont val="ＭＳ 明朝"/>
        <family val="1"/>
        <charset val="128"/>
      </rPr>
      <t>■　</t>
    </r>
    <r>
      <rPr>
        <sz val="8"/>
        <rFont val="ＭＳ 明朝"/>
        <family val="1"/>
        <charset val="128"/>
      </rPr>
      <t xml:space="preserve">
60,000</t>
    </r>
    <phoneticPr fontId="2"/>
  </si>
  <si>
    <r>
      <t xml:space="preserve">100,000
特認 </t>
    </r>
    <r>
      <rPr>
        <sz val="8"/>
        <color theme="0"/>
        <rFont val="ＭＳ 明朝"/>
        <family val="1"/>
        <charset val="128"/>
      </rPr>
      <t>■</t>
    </r>
    <r>
      <rPr>
        <sz val="8"/>
        <rFont val="ＭＳ 明朝"/>
        <family val="1"/>
        <charset val="128"/>
      </rPr>
      <t xml:space="preserve">
300,000</t>
    </r>
    <phoneticPr fontId="2"/>
  </si>
  <si>
    <t>－</t>
    <phoneticPr fontId="2"/>
  </si>
  <si>
    <t>認定農業者の農業経営の改善を図るのに必要な資金</t>
    <phoneticPr fontId="2"/>
  </si>
  <si>
    <t>青年等就農資金</t>
    <rPh sb="0" eb="2">
      <t>セイネン</t>
    </rPh>
    <rPh sb="2" eb="3">
      <t>トウ</t>
    </rPh>
    <rPh sb="3" eb="5">
      <t>シュウノウ</t>
    </rPh>
    <rPh sb="5" eb="7">
      <t>シキン</t>
    </rPh>
    <phoneticPr fontId="2"/>
  </si>
  <si>
    <t>無利子</t>
  </si>
  <si>
    <t>3,700
特認　10,000</t>
    <rPh sb="6" eb="8">
      <t>トクニン</t>
    </rPh>
    <phoneticPr fontId="2"/>
  </si>
  <si>
    <t>認定新規就農者が新たに農業経営を開始するのに必要な資金</t>
    <rPh sb="0" eb="2">
      <t>ニンテイ</t>
    </rPh>
    <rPh sb="2" eb="4">
      <t>シンキ</t>
    </rPh>
    <rPh sb="4" eb="6">
      <t>シュウノウ</t>
    </rPh>
    <rPh sb="6" eb="7">
      <t>シャ</t>
    </rPh>
    <rPh sb="8" eb="9">
      <t>アラ</t>
    </rPh>
    <rPh sb="11" eb="13">
      <t>ノウギョウ</t>
    </rPh>
    <rPh sb="13" eb="15">
      <t>ケイエイ</t>
    </rPh>
    <rPh sb="16" eb="18">
      <t>カイシ</t>
    </rPh>
    <rPh sb="22" eb="24">
      <t>ヒツヨウ</t>
    </rPh>
    <rPh sb="25" eb="27">
      <t>シキン</t>
    </rPh>
    <phoneticPr fontId="2"/>
  </si>
  <si>
    <t>農業改良資金</t>
    <phoneticPr fontId="2"/>
  </si>
  <si>
    <t>3～5</t>
  </si>
  <si>
    <t>農業者等の新たな取組みを通じた農業経営の改善を図るのに必要な資金</t>
    <phoneticPr fontId="2"/>
  </si>
  <si>
    <t>経営体育成強化資金</t>
    <phoneticPr fontId="2"/>
  </si>
  <si>
    <t>3～10</t>
  </si>
  <si>
    <t>前向き投資資金：農地，農機具の取得等に必要な資金
再建整備資金：制度資金を除く営農負債の借り換えに必要な資金
償還円滑化資金：制度資金等の円滑な支払に必要な資金</t>
    <rPh sb="19" eb="21">
      <t>ヒツヨウ</t>
    </rPh>
    <rPh sb="22" eb="24">
      <t>シキン</t>
    </rPh>
    <rPh sb="49" eb="51">
      <t>ヒツヨウ</t>
    </rPh>
    <rPh sb="52" eb="54">
      <t>シキン</t>
    </rPh>
    <rPh sb="67" eb="68">
      <t>トウ</t>
    </rPh>
    <rPh sb="69" eb="71">
      <t>エンカツ</t>
    </rPh>
    <rPh sb="72" eb="74">
      <t>シハライ</t>
    </rPh>
    <rPh sb="75" eb="77">
      <t>ヒツヨウ</t>
    </rPh>
    <rPh sb="78" eb="80">
      <t>シキン</t>
    </rPh>
    <phoneticPr fontId="2"/>
  </si>
  <si>
    <t>前向き投資</t>
  </si>
  <si>
    <t>再建整備</t>
  </si>
  <si>
    <t>1,000
～2,500</t>
    <phoneticPr fontId="2"/>
  </si>
  <si>
    <t>償還円滑化</t>
    <phoneticPr fontId="2"/>
  </si>
  <si>
    <t>既往の貸付金の償還元利金の５年分（特認10年分）</t>
    <rPh sb="14" eb="15">
      <t>ネン</t>
    </rPh>
    <rPh sb="15" eb="16">
      <t>ブン</t>
    </rPh>
    <rPh sb="17" eb="19">
      <t>トクニン</t>
    </rPh>
    <rPh sb="21" eb="23">
      <t>ネンブン</t>
    </rPh>
    <phoneticPr fontId="2"/>
  </si>
  <si>
    <t>農林漁業セーフティネット資金</t>
    <phoneticPr fontId="2"/>
  </si>
  <si>
    <t>0.30～0.55</t>
    <phoneticPr fontId="2"/>
  </si>
  <si>
    <t>一般　　　　　　　　 600
特認　年間経営費等の6/12</t>
    <rPh sb="0" eb="2">
      <t>イッパン</t>
    </rPh>
    <phoneticPr fontId="2"/>
  </si>
  <si>
    <t>農林漁業経営の維持安定を図るのに必要な資金</t>
    <phoneticPr fontId="2"/>
  </si>
  <si>
    <t>振興山村・過疎地域経営改善資金</t>
    <phoneticPr fontId="2"/>
  </si>
  <si>
    <t>補助</t>
    <phoneticPr fontId="2"/>
  </si>
  <si>
    <t>0.85，1.85</t>
    <phoneticPr fontId="2"/>
  </si>
  <si>
    <t>山村振興法又は過疎地域の持続的発展の支援に関する特別措置法に基づく農林漁業の経営改善及び振興に必要な施設の取得等に必要な資金</t>
    <rPh sb="12" eb="15">
      <t>ジゾクテキ</t>
    </rPh>
    <rPh sb="15" eb="17">
      <t>ハッテン</t>
    </rPh>
    <rPh sb="18" eb="20">
      <t>シエン</t>
    </rPh>
    <rPh sb="21" eb="22">
      <t>カン</t>
    </rPh>
    <rPh sb="53" eb="55">
      <t>シュトク</t>
    </rPh>
    <rPh sb="55" eb="56">
      <t>トウ</t>
    </rPh>
    <rPh sb="57" eb="59">
      <t>ヒツヨウ</t>
    </rPh>
    <rPh sb="60" eb="62">
      <t>シキン</t>
    </rPh>
    <phoneticPr fontId="2"/>
  </si>
  <si>
    <t>非補助</t>
  </si>
  <si>
    <t>1,300
～2,600</t>
  </si>
  <si>
    <t>5,200
～50,000</t>
  </si>
  <si>
    <t>農業基盤整備資金</t>
    <phoneticPr fontId="2"/>
  </si>
  <si>
    <t>0.70，0.85</t>
    <phoneticPr fontId="2"/>
  </si>
  <si>
    <t>農地又は牧野の改良，造成,預託のための家畜の取得等に必要な資金</t>
    <rPh sb="13" eb="15">
      <t>ヨタク</t>
    </rPh>
    <rPh sb="19" eb="21">
      <t>カチク</t>
    </rPh>
    <rPh sb="22" eb="24">
      <t>シュトク</t>
    </rPh>
    <phoneticPr fontId="2"/>
  </si>
  <si>
    <t>3～10</t>
    <phoneticPr fontId="2"/>
  </si>
  <si>
    <t>災害復旧</t>
  </si>
  <si>
    <t>担い手育成農地集積資金</t>
    <phoneticPr fontId="2"/>
  </si>
  <si>
    <t>①貸付対象事業費の10％
②地元負担額の5/6
のいずれか低い額</t>
    <rPh sb="1" eb="3">
      <t>カシツケ</t>
    </rPh>
    <rPh sb="3" eb="5">
      <t>タイショウ</t>
    </rPh>
    <rPh sb="5" eb="8">
      <t>ジギョウヒ</t>
    </rPh>
    <rPh sb="14" eb="16">
      <t>ジモト</t>
    </rPh>
    <rPh sb="16" eb="18">
      <t>フタン</t>
    </rPh>
    <rPh sb="18" eb="19">
      <t>ガク</t>
    </rPh>
    <rPh sb="29" eb="30">
      <t>ヒク</t>
    </rPh>
    <rPh sb="31" eb="32">
      <t>ガク</t>
    </rPh>
    <phoneticPr fontId="2"/>
  </si>
  <si>
    <t>農業基盤整備資金の貸付けと併せて農家負担金の軽減を図るための資金</t>
    <phoneticPr fontId="2"/>
  </si>
  <si>
    <t>農林漁業施設資金</t>
    <phoneticPr fontId="2"/>
  </si>
  <si>
    <t>共同利用施設</t>
    <phoneticPr fontId="2"/>
  </si>
  <si>
    <t>0.70，1.20</t>
    <phoneticPr fontId="2"/>
  </si>
  <si>
    <t>15～30</t>
  </si>
  <si>
    <t>農業者の共同利用に供する施設の改良，造成，復旧等に必要な資金</t>
    <phoneticPr fontId="2"/>
  </si>
  <si>
    <t>主務大臣指定施設</t>
    <phoneticPr fontId="2"/>
  </si>
  <si>
    <t>0.70，0.85，0.40，2.65，4.90</t>
    <phoneticPr fontId="2"/>
  </si>
  <si>
    <t>10～25</t>
  </si>
  <si>
    <t>2～10</t>
  </si>
  <si>
    <t>3,500・－</t>
    <phoneticPr fontId="2"/>
  </si>
  <si>
    <t>7,000・－</t>
    <phoneticPr fontId="2"/>
  </si>
  <si>
    <t>80
～100</t>
    <phoneticPr fontId="2"/>
  </si>
  <si>
    <t>農業者による農畜舎等農業施設の改良，造成，復旧等に必要な資金</t>
    <phoneticPr fontId="2"/>
  </si>
  <si>
    <t>１施設あたり300～600</t>
    <phoneticPr fontId="2"/>
  </si>
  <si>
    <t>畜産経営環境調和推進資金</t>
    <phoneticPr fontId="2"/>
  </si>
  <si>
    <t>補助</t>
  </si>
  <si>
    <t>15～20</t>
    <phoneticPr fontId="2"/>
  </si>
  <si>
    <t>3,500
～12,000</t>
    <phoneticPr fontId="2"/>
  </si>
  <si>
    <t>7,000
～40,000</t>
    <phoneticPr fontId="2"/>
  </si>
  <si>
    <t>80
～90</t>
    <phoneticPr fontId="2"/>
  </si>
  <si>
    <t>家畜排せつ物の管理の適正化及び利用の促進に関する法律に基づく処理高度化施設整備計画又は共同利用施設整備計画による事業の実施に必要な資金</t>
    <rPh sb="47" eb="49">
      <t>シセツ</t>
    </rPh>
    <phoneticPr fontId="2"/>
  </si>
  <si>
    <t>共同利用</t>
    <phoneticPr fontId="2"/>
  </si>
  <si>
    <t>林　　　　業　　　　関　　　　係</t>
    <phoneticPr fontId="2"/>
  </si>
  <si>
    <t>林業構造改善事業推進資金</t>
    <phoneticPr fontId="2"/>
  </si>
  <si>
    <t>森林・林業・木材産業グリーン成長総合対策補助金等交付等要綱に定める事業計画等に基づく素材，特用林産物の生産施設，林産物処理加工施設，造林機械，森林レクリエーション施設等の取得に必要な資金</t>
    <rPh sb="27" eb="29">
      <t>ヨウコウ</t>
    </rPh>
    <rPh sb="30" eb="31">
      <t>サダ</t>
    </rPh>
    <rPh sb="33" eb="35">
      <t>ジギョウ</t>
    </rPh>
    <rPh sb="35" eb="37">
      <t>ケイカク</t>
    </rPh>
    <rPh sb="37" eb="38">
      <t>トウ</t>
    </rPh>
    <rPh sb="85" eb="87">
      <t>シュトク</t>
    </rPh>
    <rPh sb="88" eb="90">
      <t>ヒツヨウ</t>
    </rPh>
    <rPh sb="91" eb="93">
      <t>シキン</t>
    </rPh>
    <phoneticPr fontId="2"/>
  </si>
  <si>
    <t>1,300
～30,000</t>
  </si>
  <si>
    <t>2,600
～30,000</t>
  </si>
  <si>
    <t>林業経営育成資金</t>
    <phoneticPr fontId="2"/>
  </si>
  <si>
    <t>森林取得・育林</t>
  </si>
  <si>
    <t>20
～35</t>
  </si>
  <si>
    <t>20～25</t>
    <phoneticPr fontId="2"/>
  </si>
  <si>
    <t>1,000
～7,000</t>
    <phoneticPr fontId="2"/>
  </si>
  <si>
    <t>3,000
～100,000</t>
    <phoneticPr fontId="2"/>
  </si>
  <si>
    <t>80
～100</t>
  </si>
  <si>
    <t>人工林等の取得，分収林特別措置法に規定する分収林契約による立木の取得，森林の保育等の育林等に必要な資金</t>
    <rPh sb="44" eb="45">
      <t>トウ</t>
    </rPh>
    <phoneticPr fontId="2"/>
  </si>
  <si>
    <t>生産方式合理化</t>
  </si>
  <si>
    <t>林業基盤整備資金</t>
    <phoneticPr fontId="2"/>
  </si>
  <si>
    <t>造林</t>
    <phoneticPr fontId="2"/>
  </si>
  <si>
    <t>30
～50</t>
  </si>
  <si>
    <t>20
～35
（樹苗5）</t>
  </si>
  <si>
    <t>造林に必要な資金</t>
    <phoneticPr fontId="2"/>
  </si>
  <si>
    <t>復旧造林</t>
    <rPh sb="0" eb="2">
      <t>フッキュウ</t>
    </rPh>
    <rPh sb="2" eb="4">
      <t>ゾウリン</t>
    </rPh>
    <phoneticPr fontId="2"/>
  </si>
  <si>
    <t>30～55
（樹苗15）</t>
    <phoneticPr fontId="2"/>
  </si>
  <si>
    <t>林道</t>
  </si>
  <si>
    <t>20
～25</t>
  </si>
  <si>
    <t>3
～7</t>
  </si>
  <si>
    <t>80
100</t>
  </si>
  <si>
    <t>林道の改良，造成等に必要な資金</t>
    <phoneticPr fontId="2"/>
  </si>
  <si>
    <t>利用間伐推進</t>
    <phoneticPr fontId="2"/>
  </si>
  <si>
    <t>90
100</t>
    <phoneticPr fontId="2"/>
  </si>
  <si>
    <t>1　利用間伐に必要な資金
2　償還円滑化のための資金</t>
    <phoneticPr fontId="2"/>
  </si>
  <si>
    <t>伐採調整</t>
    <phoneticPr fontId="2"/>
  </si>
  <si>
    <t>伐採制限を受けた利用伐期齢以上の保安林の維持に必要な資金</t>
    <phoneticPr fontId="2"/>
  </si>
  <si>
    <t>森林整備活性化</t>
    <phoneticPr fontId="2"/>
  </si>
  <si>
    <t>20～30</t>
    <phoneticPr fontId="2"/>
  </si>
  <si>
    <t>負担額の2/7（特認1/2，3/5）</t>
  </si>
  <si>
    <t>造林資金、利用間伐推進の1に同じ</t>
    <phoneticPr fontId="2"/>
  </si>
  <si>
    <t>共同利用施設</t>
  </si>
  <si>
    <t>林業者の共同利用に供する施設の改良，造成等に必要な資金</t>
    <phoneticPr fontId="2"/>
  </si>
  <si>
    <t>300～30,000
－</t>
    <phoneticPr fontId="2"/>
  </si>
  <si>
    <t>林業者による素材・特用林産物の生産施設，林産物処理加工施設，造林機械，森林レクリエーション施設，複合経営施設等の取得等に必要な資金</t>
    <rPh sb="56" eb="58">
      <t>シュトク</t>
    </rPh>
    <rPh sb="58" eb="59">
      <t>トウ</t>
    </rPh>
    <rPh sb="60" eb="62">
      <t>ヒツヨウ</t>
    </rPh>
    <phoneticPr fontId="2"/>
  </si>
  <si>
    <t>１施設あたり300～600</t>
  </si>
  <si>
    <t>漁　　　業　　　関　　　係</t>
    <rPh sb="0" eb="1">
      <t>リョウ</t>
    </rPh>
    <rPh sb="4" eb="5">
      <t>ギョウ</t>
    </rPh>
    <rPh sb="8" eb="9">
      <t>セキ</t>
    </rPh>
    <rPh sb="12" eb="13">
      <t>カカリ</t>
    </rPh>
    <phoneticPr fontId="2"/>
  </si>
  <si>
    <t>漁業経営改善支援資金</t>
    <phoneticPr fontId="2"/>
  </si>
  <si>
    <t>経営改善</t>
    <phoneticPr fontId="2"/>
  </si>
  <si>
    <t>漁船3,000～270,000
漁具1,000～ 20,000</t>
    <phoneticPr fontId="2"/>
  </si>
  <si>
    <t>漁業経営の改善及び再建整備に関する特別措置法に基づく漁船，漁具，漁船用機器等の導入資金及び減船等を実施するために必要な資金</t>
    <phoneticPr fontId="2"/>
  </si>
  <si>
    <t>整備</t>
  </si>
  <si>
    <t>とも補償</t>
  </si>
  <si>
    <t>10～15</t>
  </si>
  <si>
    <t>資源回復</t>
  </si>
  <si>
    <t>１漁業者１年あたり1,500
又は１計画あたり70,000</t>
    <rPh sb="5" eb="6">
      <t>ネン</t>
    </rPh>
    <rPh sb="18" eb="20">
      <t>ケイカク</t>
    </rPh>
    <phoneticPr fontId="2"/>
  </si>
  <si>
    <t>漁業基盤整備資金</t>
    <phoneticPr fontId="2"/>
  </si>
  <si>
    <t>80
100</t>
    <phoneticPr fontId="2"/>
  </si>
  <si>
    <t>漁港に係る防波堤，岸壁等基本施設，補給通信等機能施設，その他漁港の整備に必要な資金又は漁場，水産種苗生産施設の改良・造成等に必要な資金</t>
    <phoneticPr fontId="2"/>
  </si>
  <si>
    <t>漁業者の共同利用に供する施設の改良，造成等に必要な資金</t>
    <phoneticPr fontId="2"/>
  </si>
  <si>
    <t>災害復旧</t>
    <phoneticPr fontId="2"/>
  </si>
  <si>
    <t>2,000～60,000</t>
  </si>
  <si>
    <t>漁業者による漁具，養殖施設，水産物処理加工施設等の取得等に必要な資金</t>
    <rPh sb="25" eb="27">
      <t>シュトク</t>
    </rPh>
    <rPh sb="27" eb="28">
      <t>トウ</t>
    </rPh>
    <rPh sb="29" eb="31">
      <t>ヒツヨウ</t>
    </rPh>
    <phoneticPr fontId="2"/>
  </si>
  <si>
    <t>１施設あたり300～600
漁船　　　　　 1,000</t>
    <phoneticPr fontId="2"/>
  </si>
  <si>
    <t>漁業経営安定資金</t>
    <phoneticPr fontId="2"/>
  </si>
  <si>
    <t>再建整備　　</t>
    <rPh sb="0" eb="2">
      <t>サイケン</t>
    </rPh>
    <phoneticPr fontId="2"/>
  </si>
  <si>
    <t>750
～3,500</t>
    <phoneticPr fontId="2"/>
  </si>
  <si>
    <t>1,500
～4,500</t>
    <phoneticPr fontId="2"/>
  </si>
  <si>
    <t>公庫等が融通する資金を借り受けたために生じた負債の円滑な支払いに必要な資金</t>
    <rPh sb="2" eb="3">
      <t>トウ</t>
    </rPh>
    <phoneticPr fontId="2"/>
  </si>
  <si>
    <t>償還円滑化　</t>
    <rPh sb="0" eb="2">
      <t>ショウカン</t>
    </rPh>
    <rPh sb="2" eb="4">
      <t>エンカツ</t>
    </rPh>
    <rPh sb="4" eb="5">
      <t>カ</t>
    </rPh>
    <phoneticPr fontId="2"/>
  </si>
  <si>
    <t>3,000
～10,000</t>
    <phoneticPr fontId="2"/>
  </si>
  <si>
    <t>加　　　　　　　工　　　　　　　流　　　　　　　通　　　　　　　関　　　　　　　係</t>
    <phoneticPr fontId="2"/>
  </si>
  <si>
    <t>中山間地域活性化資金</t>
    <rPh sb="8" eb="9">
      <t>シ</t>
    </rPh>
    <phoneticPr fontId="2"/>
  </si>
  <si>
    <t>加工流通施設</t>
    <phoneticPr fontId="2"/>
  </si>
  <si>
    <t>0.35～0.80</t>
    <phoneticPr fontId="2"/>
  </si>
  <si>
    <t>中山間地域内で生産される農林畜水産物等の付加価値の向上と販路の拡大に資する加工販売施設の取得等に必要な資金</t>
  </si>
  <si>
    <t>保健機能増進施設</t>
    <phoneticPr fontId="2"/>
  </si>
  <si>
    <t>中山間地域内において，農地，森林その他の農林漁業資源を公衆の保健の用に供するための施設の設置に必要な資金</t>
  </si>
  <si>
    <t>生産環境施設</t>
    <phoneticPr fontId="2"/>
  </si>
  <si>
    <t>中山間地域内における農業生産環境施設，林業生産環境施設又は漁業生産環境施設の取得等に必要な資金</t>
    <rPh sb="38" eb="40">
      <t>シュトク</t>
    </rPh>
    <phoneticPr fontId="2"/>
  </si>
  <si>
    <t>特定農産加工資金</t>
    <phoneticPr fontId="2"/>
  </si>
  <si>
    <t>0.35～0.70</t>
    <phoneticPr fontId="2"/>
  </si>
  <si>
    <t>特定農産加工業経営改善臨時措置法に基づいて行う新商品・新技術の開発・利用，事業転換，生産の共同化等に必要な資金</t>
    <rPh sb="7" eb="9">
      <t>ケイエイ</t>
    </rPh>
    <rPh sb="9" eb="11">
      <t>カイゼン</t>
    </rPh>
    <rPh sb="11" eb="13">
      <t>リンジ</t>
    </rPh>
    <rPh sb="13" eb="15">
      <t>ソチ</t>
    </rPh>
    <phoneticPr fontId="2"/>
  </si>
  <si>
    <t>食品産業品質管理高度化促進資金　　　　　</t>
    <phoneticPr fontId="2"/>
  </si>
  <si>
    <t>200,000・－</t>
    <phoneticPr fontId="2"/>
  </si>
  <si>
    <t>HACCP支援法に基づくHACCP導入やその前段階の衛生・品質管理のために必要な資金</t>
    <rPh sb="5" eb="7">
      <t>シエン</t>
    </rPh>
    <rPh sb="17" eb="19">
      <t>ドウニュウ</t>
    </rPh>
    <rPh sb="22" eb="25">
      <t>マエダンカイ</t>
    </rPh>
    <rPh sb="26" eb="28">
      <t>エイセイ</t>
    </rPh>
    <rPh sb="29" eb="31">
      <t>ヒンシツ</t>
    </rPh>
    <rPh sb="31" eb="33">
      <t>カンリ</t>
    </rPh>
    <phoneticPr fontId="2"/>
  </si>
  <si>
    <t>水産加工資金</t>
    <phoneticPr fontId="2"/>
  </si>
  <si>
    <t>水産加工業法に基づく水産加工業者による指定魚種の食用及び非食用水産加工に必要な水産加工施設の取得等に必要な資金</t>
    <rPh sb="24" eb="26">
      <t>ショクヨウ</t>
    </rPh>
    <rPh sb="26" eb="27">
      <t>オヨ</t>
    </rPh>
    <rPh sb="28" eb="29">
      <t>ヒ</t>
    </rPh>
    <rPh sb="46" eb="48">
      <t>シュトク</t>
    </rPh>
    <phoneticPr fontId="2"/>
  </si>
  <si>
    <t>食　品　流　通　改　善　資　金</t>
    <phoneticPr fontId="2"/>
  </si>
  <si>
    <t>卸売市場近代化施設</t>
    <rPh sb="0" eb="2">
      <t>オロシウリ</t>
    </rPh>
    <rPh sb="2" eb="3">
      <t>シ</t>
    </rPh>
    <rPh sb="3" eb="4">
      <t>ジョウ</t>
    </rPh>
    <rPh sb="4" eb="7">
      <t>キンダイカ</t>
    </rPh>
    <rPh sb="7" eb="9">
      <t>シセツ</t>
    </rPh>
    <phoneticPr fontId="2"/>
  </si>
  <si>
    <t>卸売市場</t>
    <phoneticPr fontId="2"/>
  </si>
  <si>
    <t>0.85～1.55</t>
    <phoneticPr fontId="2"/>
  </si>
  <si>
    <t>卸売市場に関する基本方針に基づく卸売市場建物，倉庫，冷蔵庫，運搬機械，処理加工施設等の市場施設又は卸売業者・仲卸業者施設の取得等に必要な資金</t>
    <rPh sb="0" eb="2">
      <t>オロシウリ</t>
    </rPh>
    <rPh sb="2" eb="4">
      <t>シジョウ</t>
    </rPh>
    <rPh sb="5" eb="6">
      <t>カン</t>
    </rPh>
    <rPh sb="8" eb="10">
      <t>キホン</t>
    </rPh>
    <rPh sb="10" eb="12">
      <t>ホウシン</t>
    </rPh>
    <rPh sb="61" eb="63">
      <t>シュトク</t>
    </rPh>
    <rPh sb="63" eb="64">
      <t>トウ</t>
    </rPh>
    <rPh sb="65" eb="67">
      <t>ヒツヨウ</t>
    </rPh>
    <phoneticPr fontId="2"/>
  </si>
  <si>
    <t>卸売業者</t>
    <phoneticPr fontId="2"/>
  </si>
  <si>
    <t>0.85～1.05</t>
    <phoneticPr fontId="2"/>
  </si>
  <si>
    <t>13,000～108,000・－</t>
    <phoneticPr fontId="2"/>
  </si>
  <si>
    <t>仲卸業者</t>
    <phoneticPr fontId="2"/>
  </si>
  <si>
    <t>3,900～78,000・－</t>
    <phoneticPr fontId="2"/>
  </si>
  <si>
    <t>食品等流通合理化事業施設</t>
    <rPh sb="0" eb="2">
      <t>ショクヒン</t>
    </rPh>
    <rPh sb="2" eb="3">
      <t>トウ</t>
    </rPh>
    <rPh sb="3" eb="5">
      <t>リュウツウ</t>
    </rPh>
    <rPh sb="5" eb="8">
      <t>ゴウリカ</t>
    </rPh>
    <rPh sb="8" eb="10">
      <t>ジギョウ</t>
    </rPh>
    <rPh sb="10" eb="12">
      <t>シセツ</t>
    </rPh>
    <phoneticPr fontId="2"/>
  </si>
  <si>
    <t>食品等生産販売提携型施設　　</t>
    <rPh sb="2" eb="3">
      <t>トウ</t>
    </rPh>
    <rPh sb="9" eb="10">
      <t>ガタ</t>
    </rPh>
    <phoneticPr fontId="2"/>
  </si>
  <si>
    <t>食品等の流通の合理化及び取引の適正化に関する法律に基づいて行う食品等流通合理化事業（食品等生産販売提携型）の実施に必要な集出荷施設，処理加工施設，保管配送施設又は販売施設の取得等に必要な資金</t>
    <rPh sb="0" eb="2">
      <t>ショクヒン</t>
    </rPh>
    <rPh sb="2" eb="3">
      <t>トウ</t>
    </rPh>
    <rPh sb="4" eb="6">
      <t>リュウツウ</t>
    </rPh>
    <rPh sb="7" eb="10">
      <t>ゴウリカ</t>
    </rPh>
    <rPh sb="10" eb="11">
      <t>オヨ</t>
    </rPh>
    <rPh sb="12" eb="14">
      <t>トリヒキ</t>
    </rPh>
    <rPh sb="15" eb="18">
      <t>テキセイカ</t>
    </rPh>
    <rPh sb="19" eb="20">
      <t>カン</t>
    </rPh>
    <rPh sb="22" eb="24">
      <t>ホウリツ</t>
    </rPh>
    <rPh sb="31" eb="33">
      <t>ショクヒン</t>
    </rPh>
    <rPh sb="33" eb="34">
      <t>トウ</t>
    </rPh>
    <rPh sb="34" eb="36">
      <t>リュウツウ</t>
    </rPh>
    <rPh sb="36" eb="39">
      <t>ゴウリカ</t>
    </rPh>
    <rPh sb="86" eb="88">
      <t>シュトク</t>
    </rPh>
    <rPh sb="88" eb="89">
      <t>トウ</t>
    </rPh>
    <rPh sb="90" eb="92">
      <t>ヒツヨウ</t>
    </rPh>
    <phoneticPr fontId="2"/>
  </si>
  <si>
    <t>食品等生産製造提携型施設　　　　</t>
    <rPh sb="2" eb="3">
      <t>トウ</t>
    </rPh>
    <rPh sb="9" eb="10">
      <t>ガタ</t>
    </rPh>
    <phoneticPr fontId="2"/>
  </si>
  <si>
    <t>食品等の流通の合理化及び取引の適正化に関する法律に基づいて行う食品等流通合理化事業（食品等生産製造提携型）の実施に必要な農林水産物生産施設，農地所有適格法人への出資，農林漁業関連事業を行う法人への共同出資，農林漁業者等が行う食品製造加工業の事業資産の取得等に必要な資金</t>
    <rPh sb="31" eb="33">
      <t>ショクヒン</t>
    </rPh>
    <rPh sb="33" eb="34">
      <t>トウ</t>
    </rPh>
    <rPh sb="34" eb="36">
      <t>リュウツウ</t>
    </rPh>
    <rPh sb="36" eb="39">
      <t>ゴウリカ</t>
    </rPh>
    <rPh sb="39" eb="41">
      <t>ジギョウ</t>
    </rPh>
    <rPh sb="70" eb="72">
      <t>ノウチ</t>
    </rPh>
    <rPh sb="72" eb="74">
      <t>ショユウ</t>
    </rPh>
    <rPh sb="74" eb="76">
      <t>テキカク</t>
    </rPh>
    <rPh sb="76" eb="78">
      <t>ホウジン</t>
    </rPh>
    <phoneticPr fontId="2"/>
  </si>
  <si>
    <t>-</t>
    <phoneticPr fontId="2"/>
  </si>
  <si>
    <t>卸売市場機能高度化型施設</t>
    <rPh sb="0" eb="2">
      <t>オロシウ</t>
    </rPh>
    <rPh sb="2" eb="4">
      <t>シジョウ</t>
    </rPh>
    <rPh sb="4" eb="6">
      <t>キノウ</t>
    </rPh>
    <rPh sb="6" eb="9">
      <t>コウドカ</t>
    </rPh>
    <rPh sb="9" eb="10">
      <t>ガタ</t>
    </rPh>
    <rPh sb="10" eb="12">
      <t>シセツ</t>
    </rPh>
    <phoneticPr fontId="2"/>
  </si>
  <si>
    <t>食品等の流通の合理化及び取引の適正化に関する法律に基づいて行う食品等流通合理化事業（卸売市場機能高度化型）に必要な品質管理保全施設、情報処理施設の取得、営業の譲受け、出資等に必要な資金</t>
    <rPh sb="0" eb="2">
      <t>ショクヒン</t>
    </rPh>
    <rPh sb="2" eb="3">
      <t>トウ</t>
    </rPh>
    <rPh sb="4" eb="6">
      <t>リュウツウ</t>
    </rPh>
    <rPh sb="7" eb="10">
      <t>ゴウリカ</t>
    </rPh>
    <rPh sb="10" eb="11">
      <t>オヨ</t>
    </rPh>
    <rPh sb="12" eb="14">
      <t>トリヒキ</t>
    </rPh>
    <rPh sb="15" eb="18">
      <t>テキセイカ</t>
    </rPh>
    <rPh sb="19" eb="20">
      <t>カン</t>
    </rPh>
    <rPh sb="22" eb="24">
      <t>ホウリツ</t>
    </rPh>
    <rPh sb="25" eb="26">
      <t>モト</t>
    </rPh>
    <rPh sb="29" eb="30">
      <t>オコナ</t>
    </rPh>
    <rPh sb="31" eb="33">
      <t>ショクヒン</t>
    </rPh>
    <rPh sb="33" eb="34">
      <t>トウ</t>
    </rPh>
    <rPh sb="34" eb="36">
      <t>リュウツウ</t>
    </rPh>
    <rPh sb="36" eb="39">
      <t>ゴウリカ</t>
    </rPh>
    <rPh sb="39" eb="41">
      <t>ジギョウ</t>
    </rPh>
    <rPh sb="54" eb="56">
      <t>ヒツヨウ</t>
    </rPh>
    <rPh sb="57" eb="59">
      <t>ヒンシツ</t>
    </rPh>
    <rPh sb="59" eb="61">
      <t>カンリ</t>
    </rPh>
    <rPh sb="61" eb="63">
      <t>ホゼン</t>
    </rPh>
    <rPh sb="63" eb="65">
      <t>シセツ</t>
    </rPh>
    <rPh sb="66" eb="68">
      <t>ジョウホウ</t>
    </rPh>
    <rPh sb="68" eb="70">
      <t>ショリ</t>
    </rPh>
    <rPh sb="70" eb="72">
      <t>シセツ</t>
    </rPh>
    <rPh sb="73" eb="75">
      <t>シュトク</t>
    </rPh>
    <rPh sb="76" eb="78">
      <t>エイギョウ</t>
    </rPh>
    <rPh sb="79" eb="81">
      <t>ユズリウケ</t>
    </rPh>
    <rPh sb="83" eb="86">
      <t>シュッシトウ</t>
    </rPh>
    <rPh sb="87" eb="89">
      <t>ヒツヨウ</t>
    </rPh>
    <rPh sb="90" eb="92">
      <t>シキン</t>
    </rPh>
    <phoneticPr fontId="2"/>
  </si>
  <si>
    <t>食品安定供給施設整備資金　　　　　　　　</t>
    <phoneticPr fontId="2"/>
  </si>
  <si>
    <t>0.35～1.30</t>
    <phoneticPr fontId="2"/>
  </si>
  <si>
    <t>40
～80</t>
    <phoneticPr fontId="2"/>
  </si>
  <si>
    <t>動植物性残さを原材料として利用する加工等，食品の流通機能の高度化等，食品の製造等の新規事業等，新用途米穀の製造等に必要な資金</t>
    <phoneticPr fontId="2"/>
  </si>
  <si>
    <t>新規用途事業等資金</t>
    <phoneticPr fontId="2"/>
  </si>
  <si>
    <t>特定農林畜水産物について行う事業で，新規の用途又は加工原材料用の新品種の採用に必要な資金</t>
  </si>
  <si>
    <t>塩業資金</t>
    <phoneticPr fontId="2"/>
  </si>
  <si>
    <t>0.80～1.35</t>
    <phoneticPr fontId="2"/>
  </si>
  <si>
    <t>40
80</t>
    <phoneticPr fontId="2"/>
  </si>
  <si>
    <t>製塩施設の取得等に必要な資金</t>
    <rPh sb="5" eb="7">
      <t>シュトク</t>
    </rPh>
    <rPh sb="7" eb="8">
      <t>トウ</t>
    </rPh>
    <rPh sb="9" eb="11">
      <t>ヒツヨウ</t>
    </rPh>
    <phoneticPr fontId="2"/>
  </si>
  <si>
    <t>農業競争力強化支援資金</t>
    <rPh sb="0" eb="2">
      <t>ノウギョウ</t>
    </rPh>
    <rPh sb="2" eb="5">
      <t>キョウソウリョク</t>
    </rPh>
    <rPh sb="5" eb="7">
      <t>キョウカ</t>
    </rPh>
    <rPh sb="7" eb="9">
      <t>シエン</t>
    </rPh>
    <rPh sb="9" eb="11">
      <t>シキン</t>
    </rPh>
    <phoneticPr fontId="2"/>
  </si>
  <si>
    <t>0.35～0.85</t>
    <phoneticPr fontId="2"/>
  </si>
  <si>
    <t>農業競争力強化支援法に基づいて行う事業再編の実施に必要な施設の取得等，他の事業者の株式若しくは持分の取得，他の事業者との資本提携による支配関係の構築のための出資に必要な資金</t>
    <rPh sb="0" eb="2">
      <t>ノウギョウ</t>
    </rPh>
    <rPh sb="2" eb="5">
      <t>キョウソウリョク</t>
    </rPh>
    <rPh sb="5" eb="7">
      <t>キョウカ</t>
    </rPh>
    <rPh sb="7" eb="9">
      <t>シエン</t>
    </rPh>
    <rPh sb="9" eb="10">
      <t>ホウ</t>
    </rPh>
    <rPh sb="11" eb="12">
      <t>モト</t>
    </rPh>
    <rPh sb="15" eb="16">
      <t>オコナ</t>
    </rPh>
    <rPh sb="17" eb="19">
      <t>ジギョウ</t>
    </rPh>
    <rPh sb="19" eb="21">
      <t>サイヘン</t>
    </rPh>
    <rPh sb="22" eb="24">
      <t>ジッシ</t>
    </rPh>
    <rPh sb="25" eb="27">
      <t>ヒツヨウ</t>
    </rPh>
    <rPh sb="28" eb="30">
      <t>シセツ</t>
    </rPh>
    <rPh sb="31" eb="33">
      <t>シュトク</t>
    </rPh>
    <rPh sb="33" eb="34">
      <t>トウ</t>
    </rPh>
    <rPh sb="35" eb="36">
      <t>タ</t>
    </rPh>
    <rPh sb="37" eb="40">
      <t>ジギョウシャ</t>
    </rPh>
    <rPh sb="41" eb="43">
      <t>カブシキ</t>
    </rPh>
    <rPh sb="43" eb="44">
      <t>モ</t>
    </rPh>
    <rPh sb="47" eb="48">
      <t>モ</t>
    </rPh>
    <rPh sb="48" eb="49">
      <t>ブン</t>
    </rPh>
    <rPh sb="50" eb="52">
      <t>シュトク</t>
    </rPh>
    <rPh sb="53" eb="54">
      <t>タ</t>
    </rPh>
    <rPh sb="55" eb="58">
      <t>ジギョウシャ</t>
    </rPh>
    <rPh sb="60" eb="62">
      <t>シホン</t>
    </rPh>
    <rPh sb="62" eb="64">
      <t>テイケイ</t>
    </rPh>
    <rPh sb="67" eb="69">
      <t>シハイ</t>
    </rPh>
    <rPh sb="69" eb="71">
      <t>カンケイ</t>
    </rPh>
    <rPh sb="72" eb="74">
      <t>コウチク</t>
    </rPh>
    <rPh sb="78" eb="80">
      <t>シュッシ</t>
    </rPh>
    <rPh sb="81" eb="83">
      <t>ヒツヨウ</t>
    </rPh>
    <rPh sb="84" eb="86">
      <t>シキン</t>
    </rPh>
    <phoneticPr fontId="2"/>
  </si>
  <si>
    <t>農林水産物・食品輸出基盤強化資金</t>
    <rPh sb="0" eb="2">
      <t>ノウリン</t>
    </rPh>
    <rPh sb="2" eb="5">
      <t>スイサンブツ</t>
    </rPh>
    <rPh sb="6" eb="8">
      <t>ショクヒン</t>
    </rPh>
    <rPh sb="8" eb="10">
      <t>ユシュツ</t>
    </rPh>
    <rPh sb="10" eb="16">
      <t>キバンキョウカシキン</t>
    </rPh>
    <phoneticPr fontId="2"/>
  </si>
  <si>
    <t>0.30～1.80</t>
    <phoneticPr fontId="2"/>
  </si>
  <si>
    <t>農林水産物及び食品の輸出の促進に関する法律に基づく認定輸出事業計画に従って行う輸出事業の実施に必要な施設の取得，他の事業者への出資，費用の支出等に必要な資金</t>
    <rPh sb="37" eb="38">
      <t>オコナ</t>
    </rPh>
    <rPh sb="41" eb="43">
      <t>ジギョウ</t>
    </rPh>
    <rPh sb="44" eb="46">
      <t>ジッシ</t>
    </rPh>
    <rPh sb="47" eb="49">
      <t>ヒツヨウ</t>
    </rPh>
    <rPh sb="53" eb="55">
      <t>シュトク</t>
    </rPh>
    <rPh sb="66" eb="68">
      <t>ヒヨウ</t>
    </rPh>
    <rPh sb="69" eb="71">
      <t>シシュツ</t>
    </rPh>
    <rPh sb="71" eb="72">
      <t>トウ</t>
    </rPh>
    <rPh sb="73" eb="75">
      <t>ヒツヨウ</t>
    </rPh>
    <rPh sb="76" eb="78">
      <t>シキン</t>
    </rPh>
    <phoneticPr fontId="2"/>
  </si>
  <si>
    <t>〔参考〕1．財　投　金　利　0.70％
　　　　2．長期プライムレート　1.25％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</si>
</sst>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0;&quot;△ &quot;#,##0.00"/>
    <numFmt numFmtId="178" formatCode="&quot;△ &quot;#,##0"/>
  </numFmts>
  <fonts count="23" x14ac:knownFonts="1">
    <font>
      <sz val="10"/>
      <name val="ＭＳ 明朝"/>
      <family val="1"/>
      <charset val="128"/>
    </font>
    <font>
      <sz val="11"/>
      <name val="ＭＳ Ｐゴシック"/>
      <family val="3"/>
      <charset val="128"/>
    </font>
    <font>
      <sz val="6"/>
      <name val="ＭＳ 明朝"/>
      <family val="1"/>
      <charset val="128"/>
    </font>
    <font>
      <sz val="12"/>
      <name val="ＭＳ ゴシック"/>
      <family val="3"/>
      <charset val="128"/>
    </font>
    <font>
      <sz val="6"/>
      <name val="ＭＳ Ｐゴシック"/>
      <family val="3"/>
      <charset val="128"/>
    </font>
    <font>
      <sz val="12"/>
      <color indexed="8"/>
      <name val="ＭＳ ゴシック"/>
      <family val="3"/>
      <charset val="128"/>
    </font>
    <font>
      <sz val="11"/>
      <color indexed="8"/>
      <name val="ＭＳ Ｐゴシック"/>
      <family val="3"/>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8"/>
      <name val="ＭＳ Ｐゴシック"/>
      <family val="3"/>
      <charset val="128"/>
    </font>
    <font>
      <sz val="8"/>
      <color indexed="8"/>
      <name val="ＭＳ Ｐゴシック"/>
      <family val="3"/>
      <charset val="128"/>
    </font>
    <font>
      <sz val="8"/>
      <color indexed="8"/>
      <name val="ＭＳ ゴシック"/>
      <family val="3"/>
      <charset val="128"/>
    </font>
    <font>
      <sz val="12"/>
      <name val="ＭＳ 明朝"/>
      <family val="1"/>
      <charset val="128"/>
    </font>
    <font>
      <sz val="8"/>
      <color rgb="FFFF0000"/>
      <name val="ＭＳ 明朝"/>
      <family val="1"/>
      <charset val="128"/>
    </font>
    <font>
      <sz val="10"/>
      <name val="ＭＳ 明朝"/>
      <family val="1"/>
      <charset val="128"/>
    </font>
    <font>
      <sz val="14"/>
      <name val="ＭＳ ゴシック"/>
      <family val="3"/>
      <charset val="128"/>
    </font>
    <font>
      <sz val="9"/>
      <name val="ＭＳ 明朝"/>
      <family val="1"/>
      <charset val="128"/>
    </font>
    <font>
      <sz val="8"/>
      <name val="ＭＳ Ｐゴシック"/>
      <family val="3"/>
      <charset val="128"/>
      <scheme val="minor"/>
    </font>
    <font>
      <sz val="8"/>
      <color theme="0"/>
      <name val="ＭＳ 明朝"/>
      <family val="1"/>
      <charset val="128"/>
    </font>
    <font>
      <sz val="8"/>
      <color rgb="FF000000"/>
      <name val="ＭＳ 明朝"/>
      <family val="1"/>
      <charset val="128"/>
    </font>
  </fonts>
  <fills count="2">
    <fill>
      <patternFill patternType="none"/>
    </fill>
    <fill>
      <patternFill patternType="gray125"/>
    </fill>
  </fills>
  <borders count="26">
    <border>
      <left/>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5">
    <xf numFmtId="0" fontId="0" fillId="0" borderId="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7" fillId="0" borderId="0"/>
  </cellStyleXfs>
  <cellXfs count="257">
    <xf numFmtId="0" fontId="0" fillId="0" borderId="0" xfId="0"/>
    <xf numFmtId="0" fontId="6" fillId="0" borderId="0" xfId="2" applyFont="1" applyFill="1"/>
    <xf numFmtId="0" fontId="1" fillId="0" borderId="0" xfId="3"/>
    <xf numFmtId="0" fontId="8" fillId="0" borderId="6" xfId="0" applyFont="1" applyBorder="1" applyAlignment="1">
      <alignment horizontal="distributed" vertical="center" wrapText="1"/>
    </xf>
    <xf numFmtId="0" fontId="8" fillId="0" borderId="0" xfId="0" applyFont="1" applyAlignment="1">
      <alignment horizontal="distributed" vertical="center" wrapText="1"/>
    </xf>
    <xf numFmtId="0" fontId="8" fillId="0" borderId="8" xfId="0" applyFont="1" applyBorder="1" applyAlignment="1">
      <alignment horizontal="distributed" vertical="center" wrapText="1"/>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 xfId="0" applyFont="1" applyBorder="1" applyAlignment="1">
      <alignment horizontal="distributed" vertical="center" wrapText="1"/>
    </xf>
    <xf numFmtId="0" fontId="7" fillId="0" borderId="0" xfId="0" applyFont="1"/>
    <xf numFmtId="0" fontId="7" fillId="0" borderId="9" xfId="0" applyFont="1" applyBorder="1" applyAlignment="1">
      <alignment horizontal="distributed" vertical="center"/>
    </xf>
    <xf numFmtId="0" fontId="7" fillId="0" borderId="1" xfId="0" applyFont="1" applyBorder="1" applyAlignment="1">
      <alignment horizontal="distributed" vertical="center"/>
    </xf>
    <xf numFmtId="0" fontId="11" fillId="0" borderId="10" xfId="0" applyFont="1" applyBorder="1" applyAlignment="1">
      <alignment horizontal="distributed" vertical="center"/>
    </xf>
    <xf numFmtId="0" fontId="13" fillId="0" borderId="0" xfId="2" applyFont="1" applyFill="1"/>
    <xf numFmtId="0" fontId="8" fillId="0" borderId="0" xfId="0" applyFont="1" applyAlignment="1">
      <alignment vertical="center"/>
    </xf>
    <xf numFmtId="0" fontId="8" fillId="0" borderId="0" xfId="0" applyFont="1" applyAlignment="1">
      <alignment horizontal="right" vertical="center"/>
    </xf>
    <xf numFmtId="0" fontId="14" fillId="0" borderId="12" xfId="1" applyFont="1" applyFill="1" applyBorder="1" applyAlignment="1">
      <alignment horizontal="center" vertical="center" wrapText="1"/>
    </xf>
    <xf numFmtId="0" fontId="8" fillId="0" borderId="5" xfId="0" applyFont="1" applyBorder="1" applyAlignment="1">
      <alignment horizontal="center" vertical="center" textRotation="255" wrapText="1"/>
    </xf>
    <xf numFmtId="176" fontId="9" fillId="0" borderId="6" xfId="0" applyNumberFormat="1" applyFont="1" applyBorder="1" applyAlignment="1">
      <alignment horizontal="right" vertical="center" wrapText="1"/>
    </xf>
    <xf numFmtId="0" fontId="13" fillId="0" borderId="0" xfId="2" applyFont="1" applyFill="1" applyAlignment="1">
      <alignment wrapText="1"/>
    </xf>
    <xf numFmtId="0" fontId="8" fillId="0" borderId="2" xfId="0" applyFont="1" applyBorder="1" applyAlignment="1">
      <alignment horizontal="center" vertical="center" textRotation="255" wrapText="1"/>
    </xf>
    <xf numFmtId="176" fontId="9" fillId="0" borderId="0" xfId="0" applyNumberFormat="1" applyFont="1" applyAlignment="1">
      <alignment horizontal="right" vertical="center" wrapText="1"/>
    </xf>
    <xf numFmtId="0" fontId="8" fillId="0" borderId="7" xfId="0" applyFont="1" applyBorder="1" applyAlignment="1">
      <alignment horizontal="center" vertical="center" textRotation="255" wrapText="1"/>
    </xf>
    <xf numFmtId="176" fontId="9" fillId="0" borderId="8" xfId="0" applyNumberFormat="1" applyFont="1" applyBorder="1" applyAlignment="1">
      <alignment horizontal="right" vertical="center" wrapText="1"/>
    </xf>
    <xf numFmtId="0" fontId="13" fillId="0" borderId="0" xfId="2" applyFont="1" applyFill="1" applyBorder="1" applyAlignment="1">
      <alignment wrapText="1"/>
    </xf>
    <xf numFmtId="176" fontId="9" fillId="0" borderId="3" xfId="0" applyNumberFormat="1" applyFont="1" applyBorder="1" applyAlignment="1">
      <alignment horizontal="right" vertical="center" wrapText="1"/>
    </xf>
    <xf numFmtId="176" fontId="13" fillId="0" borderId="8" xfId="0" applyNumberFormat="1" applyFont="1" applyBorder="1" applyAlignment="1">
      <alignment horizontal="right" vertical="center" wrapText="1"/>
    </xf>
    <xf numFmtId="0" fontId="8" fillId="0" borderId="0" xfId="0" applyFont="1"/>
    <xf numFmtId="0" fontId="12" fillId="0" borderId="0" xfId="3" applyFont="1"/>
    <xf numFmtId="0" fontId="12" fillId="0" borderId="0" xfId="3" applyFont="1" applyBorder="1"/>
    <xf numFmtId="0" fontId="7" fillId="0" borderId="0" xfId="3" applyFont="1" applyBorder="1"/>
    <xf numFmtId="0" fontId="7" fillId="0" borderId="0" xfId="3" applyFont="1"/>
    <xf numFmtId="0" fontId="11" fillId="0" borderId="11" xfId="0" applyFont="1" applyBorder="1" applyAlignment="1">
      <alignment horizontal="center" vertical="center"/>
    </xf>
    <xf numFmtId="0" fontId="11" fillId="0" borderId="12" xfId="1" applyFont="1" applyFill="1" applyBorder="1" applyAlignment="1">
      <alignment horizontal="center" vertical="center" wrapText="1"/>
    </xf>
    <xf numFmtId="176" fontId="10" fillId="0" borderId="6" xfId="0" applyNumberFormat="1" applyFont="1" applyBorder="1" applyAlignment="1">
      <alignment horizontal="right" vertical="center" wrapText="1"/>
    </xf>
    <xf numFmtId="176" fontId="10" fillId="0" borderId="0" xfId="0" applyNumberFormat="1" applyFont="1" applyAlignment="1">
      <alignment horizontal="right" vertical="center" wrapText="1"/>
    </xf>
    <xf numFmtId="176" fontId="10" fillId="0" borderId="8" xfId="0" applyNumberFormat="1" applyFont="1" applyBorder="1" applyAlignment="1">
      <alignment horizontal="right" vertical="center" wrapText="1"/>
    </xf>
    <xf numFmtId="176" fontId="10" fillId="0" borderId="3" xfId="0" applyNumberFormat="1" applyFont="1" applyBorder="1" applyAlignment="1">
      <alignment horizontal="right" vertical="center" wrapText="1"/>
    </xf>
    <xf numFmtId="176" fontId="12" fillId="0" borderId="8" xfId="0" applyNumberFormat="1" applyFont="1" applyBorder="1" applyAlignment="1">
      <alignment horizontal="right" vertical="center" wrapText="1"/>
    </xf>
    <xf numFmtId="0" fontId="7" fillId="0" borderId="0" xfId="3" applyFont="1" applyFill="1" applyBorder="1" applyAlignment="1">
      <alignment vertical="center"/>
    </xf>
    <xf numFmtId="0" fontId="12" fillId="0" borderId="0" xfId="3" applyFont="1" applyFill="1"/>
    <xf numFmtId="0" fontId="7" fillId="0" borderId="0" xfId="3" applyFont="1" applyFill="1" applyBorder="1" applyAlignment="1">
      <alignment horizontal="right" vertical="center"/>
    </xf>
    <xf numFmtId="0" fontId="11" fillId="0" borderId="11" xfId="3" applyFont="1" applyFill="1" applyBorder="1" applyAlignment="1">
      <alignment horizontal="center" vertical="center"/>
    </xf>
    <xf numFmtId="0" fontId="11" fillId="0" borderId="12" xfId="3" applyFont="1" applyFill="1" applyBorder="1" applyAlignment="1">
      <alignment horizontal="center" vertical="center" wrapText="1"/>
    </xf>
    <xf numFmtId="0" fontId="7" fillId="0" borderId="0" xfId="3" applyFont="1" applyFill="1"/>
    <xf numFmtId="0" fontId="14" fillId="0" borderId="12" xfId="0" applyFont="1" applyBorder="1" applyAlignment="1">
      <alignment horizontal="center" vertical="center"/>
    </xf>
    <xf numFmtId="0" fontId="11" fillId="0" borderId="12" xfId="3" applyFont="1" applyFill="1" applyBorder="1" applyAlignment="1">
      <alignment horizontal="center" vertical="center"/>
    </xf>
    <xf numFmtId="0" fontId="7" fillId="0" borderId="18"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horizontal="right" vertical="center" wrapText="1"/>
    </xf>
    <xf numFmtId="176" fontId="7" fillId="0" borderId="23" xfId="0" applyNumberFormat="1" applyFont="1" applyBorder="1" applyAlignment="1">
      <alignment horizontal="right" vertical="center" wrapText="1"/>
    </xf>
    <xf numFmtId="0" fontId="7" fillId="0" borderId="22" xfId="0" applyFont="1" applyBorder="1" applyAlignment="1">
      <alignment horizontal="left" vertical="top" wrapText="1"/>
    </xf>
    <xf numFmtId="0" fontId="7" fillId="0" borderId="3" xfId="0" applyFont="1" applyBorder="1" applyAlignment="1">
      <alignment horizontal="justify" vertical="center" wrapText="1"/>
    </xf>
    <xf numFmtId="0" fontId="7" fillId="0" borderId="0" xfId="0" applyFont="1" applyAlignment="1">
      <alignment vertical="top" wrapText="1"/>
    </xf>
    <xf numFmtId="0" fontId="7" fillId="0" borderId="25" xfId="0" applyFont="1" applyBorder="1" applyAlignment="1">
      <alignment horizontal="right" vertical="center" wrapText="1"/>
    </xf>
    <xf numFmtId="0" fontId="7" fillId="0" borderId="5" xfId="0" applyFont="1" applyBorder="1" applyAlignment="1">
      <alignment horizontal="left" vertical="top" wrapText="1"/>
    </xf>
    <xf numFmtId="0" fontId="7" fillId="0" borderId="6" xfId="0" applyFont="1" applyBorder="1" applyAlignment="1">
      <alignment horizontal="justify"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2" xfId="0" applyFont="1" applyBorder="1" applyAlignment="1">
      <alignment horizontal="left" vertical="top" wrapText="1"/>
    </xf>
    <xf numFmtId="0" fontId="7" fillId="0" borderId="7" xfId="0" applyFont="1" applyBorder="1" applyAlignment="1">
      <alignment horizontal="distributed" vertical="center" wrapText="1"/>
    </xf>
    <xf numFmtId="0" fontId="7" fillId="0" borderId="7" xfId="0" applyFont="1" applyBorder="1" applyAlignment="1">
      <alignment horizontal="left" vertical="top" wrapText="1"/>
    </xf>
    <xf numFmtId="0" fontId="7" fillId="0" borderId="21" xfId="0" applyFont="1" applyBorder="1" applyAlignment="1">
      <alignment horizontal="right" vertical="center" wrapText="1"/>
    </xf>
    <xf numFmtId="0" fontId="10" fillId="0" borderId="2" xfId="0" applyFont="1" applyBorder="1" applyAlignment="1">
      <alignment horizontal="left" vertical="top" wrapText="1"/>
    </xf>
    <xf numFmtId="0" fontId="10" fillId="0" borderId="0" xfId="0" applyFont="1" applyAlignment="1">
      <alignment horizontal="justify" vertical="center" wrapText="1"/>
    </xf>
    <xf numFmtId="0" fontId="7" fillId="0" borderId="5" xfId="0" applyFont="1" applyBorder="1" applyAlignment="1">
      <alignment vertical="top" wrapText="1"/>
    </xf>
    <xf numFmtId="0" fontId="7" fillId="0" borderId="2" xfId="0" applyFont="1" applyBorder="1" applyAlignment="1">
      <alignment vertical="top" wrapText="1"/>
    </xf>
    <xf numFmtId="0" fontId="7" fillId="0" borderId="24" xfId="0" applyFont="1" applyBorder="1" applyAlignment="1">
      <alignment horizontal="right" vertical="center" wrapText="1"/>
    </xf>
    <xf numFmtId="0" fontId="7" fillId="0" borderId="8"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7" xfId="0" applyFont="1" applyBorder="1" applyAlignment="1">
      <alignment vertical="top" wrapText="1"/>
    </xf>
    <xf numFmtId="0" fontId="7" fillId="0" borderId="23" xfId="0" applyFont="1" applyBorder="1" applyAlignment="1">
      <alignment horizontal="justify" vertical="center" wrapText="1"/>
    </xf>
    <xf numFmtId="0" fontId="7" fillId="0" borderId="0" xfId="0" applyFont="1" applyAlignment="1">
      <alignment horizontal="left" vertical="top" wrapText="1"/>
    </xf>
    <xf numFmtId="0" fontId="7" fillId="0" borderId="0" xfId="0" applyFont="1" applyAlignment="1">
      <alignment horizontal="justify"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3" xfId="0" applyFont="1" applyBorder="1" applyAlignment="1">
      <alignment horizontal="justify" vertical="center"/>
    </xf>
    <xf numFmtId="0" fontId="7" fillId="0" borderId="3" xfId="0" applyFont="1" applyBorder="1" applyAlignment="1">
      <alignment vertical="center" wrapText="1"/>
    </xf>
    <xf numFmtId="0" fontId="7" fillId="0" borderId="22" xfId="0" applyFont="1" applyBorder="1" applyAlignment="1">
      <alignment vertical="center" wrapText="1"/>
    </xf>
    <xf numFmtId="0" fontId="7" fillId="0" borderId="0" xfId="0" applyFont="1" applyAlignment="1">
      <alignment wrapText="1"/>
    </xf>
    <xf numFmtId="176" fontId="13" fillId="0" borderId="0" xfId="2" applyNumberFormat="1" applyFont="1" applyFill="1"/>
    <xf numFmtId="0" fontId="7" fillId="0" borderId="0" xfId="0" applyFont="1" applyAlignment="1">
      <alignment horizontal="distributed" vertical="center"/>
    </xf>
    <xf numFmtId="0" fontId="11" fillId="0" borderId="8" xfId="0" applyFont="1" applyBorder="1" applyAlignment="1">
      <alignment horizontal="distributed" vertical="center"/>
    </xf>
    <xf numFmtId="0" fontId="11" fillId="0" borderId="0" xfId="0" applyFont="1" applyAlignment="1">
      <alignment horizontal="distributed" vertical="center"/>
    </xf>
    <xf numFmtId="0" fontId="7" fillId="0" borderId="4" xfId="0" applyFont="1" applyBorder="1" applyAlignment="1">
      <alignment horizontal="center" vertical="center"/>
    </xf>
    <xf numFmtId="0" fontId="7" fillId="0" borderId="5" xfId="0" applyFont="1" applyBorder="1" applyAlignment="1">
      <alignment horizontal="center" vertical="center" textRotation="255"/>
    </xf>
    <xf numFmtId="0" fontId="7" fillId="0" borderId="6" xfId="0" applyFont="1" applyBorder="1" applyAlignment="1">
      <alignment horizontal="distributed" vertical="center"/>
    </xf>
    <xf numFmtId="176" fontId="10" fillId="0" borderId="6" xfId="0" applyNumberFormat="1" applyFont="1" applyBorder="1" applyAlignment="1">
      <alignment horizontal="right" vertical="center"/>
    </xf>
    <xf numFmtId="176" fontId="10" fillId="0" borderId="0" xfId="0" applyNumberFormat="1" applyFont="1" applyAlignment="1">
      <alignment horizontal="right" vertical="center"/>
    </xf>
    <xf numFmtId="0" fontId="7" fillId="0" borderId="2" xfId="0" applyFont="1" applyBorder="1" applyAlignment="1">
      <alignment horizontal="center" vertical="center" textRotation="255"/>
    </xf>
    <xf numFmtId="0" fontId="7" fillId="0" borderId="7" xfId="0" applyFont="1" applyBorder="1" applyAlignment="1">
      <alignment horizontal="center" vertical="center" textRotation="255"/>
    </xf>
    <xf numFmtId="176" fontId="12" fillId="0" borderId="8" xfId="0" applyNumberFormat="1" applyFont="1" applyBorder="1" applyAlignment="1">
      <alignment horizontal="right" vertical="center"/>
    </xf>
    <xf numFmtId="176" fontId="12" fillId="0" borderId="0" xfId="0" applyNumberFormat="1" applyFont="1" applyAlignment="1">
      <alignment horizontal="right" vertical="center"/>
    </xf>
    <xf numFmtId="0" fontId="11" fillId="0" borderId="1" xfId="0" applyFont="1" applyBorder="1" applyAlignment="1">
      <alignment horizontal="distributed" vertical="center"/>
    </xf>
    <xf numFmtId="176" fontId="10" fillId="0" borderId="3" xfId="0" applyNumberFormat="1" applyFont="1" applyBorder="1" applyAlignment="1">
      <alignment horizontal="right" vertical="center"/>
    </xf>
    <xf numFmtId="0" fontId="11" fillId="0" borderId="4" xfId="0" applyFont="1" applyBorder="1" applyAlignment="1">
      <alignment horizontal="center" vertical="center"/>
    </xf>
    <xf numFmtId="176" fontId="12" fillId="0" borderId="3" xfId="0" applyNumberFormat="1" applyFont="1" applyBorder="1" applyAlignment="1">
      <alignment horizontal="right" vertical="center"/>
    </xf>
    <xf numFmtId="0" fontId="7" fillId="0" borderId="22" xfId="0" applyFont="1" applyBorder="1" applyAlignment="1">
      <alignment horizontal="distributed" vertical="center" wrapText="1"/>
    </xf>
    <xf numFmtId="0" fontId="7" fillId="0" borderId="22" xfId="0" applyFont="1" applyBorder="1" applyAlignment="1">
      <alignment horizontal="justify" vertical="center" wrapText="1"/>
    </xf>
    <xf numFmtId="177" fontId="7" fillId="0" borderId="9" xfId="0" applyNumberFormat="1" applyFont="1" applyBorder="1" applyAlignment="1">
      <alignment horizontal="right" vertical="center" wrapText="1"/>
    </xf>
    <xf numFmtId="0" fontId="7" fillId="0" borderId="5" xfId="0" applyFont="1" applyBorder="1" applyAlignment="1">
      <alignment horizontal="distributed" vertical="center" wrapText="1"/>
    </xf>
    <xf numFmtId="0" fontId="7" fillId="0" borderId="23" xfId="0" applyFont="1" applyBorder="1" applyAlignment="1">
      <alignment horizontal="distributed" vertical="center" wrapText="1"/>
    </xf>
    <xf numFmtId="177" fontId="7" fillId="0" borderId="4" xfId="0" applyNumberFormat="1" applyFont="1" applyBorder="1" applyAlignment="1">
      <alignment horizontal="right" vertical="center" wrapText="1"/>
    </xf>
    <xf numFmtId="0" fontId="16" fillId="0" borderId="22" xfId="0" applyFont="1" applyBorder="1" applyAlignment="1">
      <alignment horizontal="distributed" vertical="center" wrapText="1"/>
    </xf>
    <xf numFmtId="0" fontId="7" fillId="0" borderId="0" xfId="0" applyFont="1" applyAlignment="1">
      <alignment horizontal="center" vertical="center" textRotation="255"/>
    </xf>
    <xf numFmtId="0" fontId="7" fillId="0" borderId="0" xfId="0" applyFont="1" applyAlignment="1">
      <alignment horizontal="right" vertical="center"/>
    </xf>
    <xf numFmtId="0" fontId="11" fillId="0" borderId="12" xfId="1" applyFont="1" applyFill="1" applyBorder="1" applyAlignment="1">
      <alignment horizontal="center" vertical="center"/>
    </xf>
    <xf numFmtId="176" fontId="12" fillId="0" borderId="6" xfId="0" applyNumberFormat="1" applyFont="1" applyBorder="1" applyAlignment="1">
      <alignment horizontal="right" vertical="center"/>
    </xf>
    <xf numFmtId="176" fontId="10" fillId="0" borderId="0" xfId="4" applyNumberFormat="1" applyFont="1" applyAlignment="1">
      <alignment horizontal="right" vertical="center"/>
    </xf>
    <xf numFmtId="0" fontId="7" fillId="0" borderId="10" xfId="0" applyFont="1" applyBorder="1" applyAlignment="1">
      <alignment horizontal="distributed" vertical="center"/>
    </xf>
    <xf numFmtId="0" fontId="7" fillId="0" borderId="0" xfId="0" applyFont="1" applyAlignment="1">
      <alignment vertical="center"/>
    </xf>
    <xf numFmtId="178" fontId="10" fillId="0" borderId="0" xfId="0" applyNumberFormat="1" applyFont="1" applyAlignment="1">
      <alignment horizontal="right" vertical="center"/>
    </xf>
    <xf numFmtId="0" fontId="7" fillId="0" borderId="6" xfId="0" applyFont="1" applyBorder="1"/>
    <xf numFmtId="0" fontId="7" fillId="0" borderId="0" xfId="0" applyFont="1" applyAlignment="1">
      <alignment horizontal="right" vertical="top"/>
    </xf>
    <xf numFmtId="0" fontId="19" fillId="0" borderId="0" xfId="0" applyFont="1"/>
    <xf numFmtId="176" fontId="20" fillId="0" borderId="0" xfId="0" applyNumberFormat="1" applyFont="1" applyAlignment="1">
      <alignment horizontal="right" vertical="center"/>
    </xf>
    <xf numFmtId="0" fontId="11" fillId="0" borderId="12" xfId="0" applyFont="1" applyBorder="1" applyAlignment="1">
      <alignment horizontal="center" vertical="center" wrapText="1"/>
    </xf>
    <xf numFmtId="0" fontId="11" fillId="0" borderId="6" xfId="0" applyFont="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xf>
    <xf numFmtId="0" fontId="11" fillId="0" borderId="8" xfId="0" applyFont="1" applyBorder="1" applyAlignment="1">
      <alignment horizontal="center" vertical="center"/>
    </xf>
    <xf numFmtId="178" fontId="12" fillId="0" borderId="8" xfId="0" applyNumberFormat="1" applyFont="1" applyBorder="1" applyAlignment="1">
      <alignment horizontal="right" vertical="center"/>
    </xf>
    <xf numFmtId="177" fontId="7" fillId="0" borderId="1" xfId="0" applyNumberFormat="1" applyFont="1" applyBorder="1" applyAlignment="1">
      <alignment horizontal="right" vertical="center" wrapText="1"/>
    </xf>
    <xf numFmtId="0" fontId="7" fillId="0" borderId="3" xfId="0" applyFont="1" applyBorder="1" applyAlignment="1">
      <alignment horizontal="left" vertical="center" wrapText="1"/>
    </xf>
    <xf numFmtId="0" fontId="22" fillId="0" borderId="0" xfId="0" applyFont="1" applyAlignment="1">
      <alignment vertical="top" wrapText="1"/>
    </xf>
    <xf numFmtId="0" fontId="11" fillId="0" borderId="6" xfId="0" applyFont="1" applyBorder="1" applyAlignment="1">
      <alignment horizontal="center" vertical="center" textRotation="255"/>
    </xf>
    <xf numFmtId="0" fontId="11" fillId="0" borderId="0" xfId="0" applyFont="1" applyAlignment="1">
      <alignment horizontal="center" vertical="center" textRotation="255"/>
    </xf>
    <xf numFmtId="0" fontId="11" fillId="0" borderId="6" xfId="0" applyFont="1" applyBorder="1" applyAlignment="1">
      <alignment horizontal="distributed" vertical="center"/>
    </xf>
    <xf numFmtId="0" fontId="11" fillId="0" borderId="0" xfId="0" applyFont="1" applyAlignment="1">
      <alignment horizontal="distributed" vertical="center"/>
    </xf>
    <xf numFmtId="0" fontId="11" fillId="0" borderId="8" xfId="0" applyFont="1" applyBorder="1" applyAlignment="1">
      <alignment horizontal="distributed" vertical="center"/>
    </xf>
    <xf numFmtId="0" fontId="18" fillId="0" borderId="0" xfId="0" applyFont="1" applyAlignment="1">
      <alignment horizontal="left" vertical="top"/>
    </xf>
    <xf numFmtId="0" fontId="3" fillId="0" borderId="0" xfId="0" applyFont="1" applyAlignment="1">
      <alignment horizontal="left"/>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1" fillId="0" borderId="8" xfId="0" applyFont="1" applyBorder="1" applyAlignment="1">
      <alignment horizontal="center" vertical="center" textRotation="255"/>
    </xf>
    <xf numFmtId="0" fontId="11" fillId="0" borderId="6" xfId="0" applyFont="1" applyBorder="1" applyAlignment="1">
      <alignment vertical="center"/>
    </xf>
    <xf numFmtId="0" fontId="11" fillId="0" borderId="0" xfId="0" applyFont="1" applyAlignment="1">
      <alignment vertical="center"/>
    </xf>
    <xf numFmtId="0" fontId="7" fillId="0" borderId="0" xfId="0" applyFont="1" applyAlignment="1">
      <alignment horizontal="distributed" vertical="center"/>
    </xf>
    <xf numFmtId="0" fontId="3" fillId="0" borderId="0" xfId="0" applyFont="1" applyAlignment="1">
      <alignment horizontal="left"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2" applyFont="1" applyFill="1" applyBorder="1"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11" fillId="0" borderId="3" xfId="0" applyFont="1" applyBorder="1" applyAlignment="1">
      <alignment horizontal="center" vertical="center"/>
    </xf>
    <xf numFmtId="0" fontId="3" fillId="0" borderId="0" xfId="3" applyFont="1" applyFill="1" applyBorder="1" applyAlignment="1">
      <alignment horizontal="left" vertical="center"/>
    </xf>
    <xf numFmtId="0" fontId="7" fillId="0" borderId="13" xfId="3" applyFont="1" applyFill="1" applyBorder="1" applyAlignment="1">
      <alignment horizontal="left" vertical="center" wrapText="1"/>
    </xf>
    <xf numFmtId="0" fontId="7" fillId="0" borderId="14" xfId="3" applyFont="1" applyFill="1" applyBorder="1" applyAlignment="1">
      <alignment horizontal="left" vertical="center" wrapText="1"/>
    </xf>
    <xf numFmtId="0" fontId="7" fillId="0" borderId="6" xfId="0" applyFont="1" applyBorder="1" applyAlignment="1">
      <alignment horizontal="center" vertical="center" textRotation="255"/>
    </xf>
    <xf numFmtId="0" fontId="7" fillId="0" borderId="0" xfId="0" applyFont="1" applyAlignment="1">
      <alignment horizontal="center" vertical="center" textRotation="255"/>
    </xf>
    <xf numFmtId="0" fontId="7" fillId="0" borderId="8" xfId="0" applyFont="1" applyBorder="1" applyAlignment="1">
      <alignment horizontal="center" vertical="center" textRotation="255"/>
    </xf>
    <xf numFmtId="0" fontId="7" fillId="0" borderId="3" xfId="0" applyFont="1" applyBorder="1" applyAlignment="1">
      <alignment horizontal="center" vertical="center"/>
    </xf>
    <xf numFmtId="0" fontId="3" fillId="0" borderId="0" xfId="0" applyFont="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23" xfId="0" applyFont="1" applyBorder="1" applyAlignment="1">
      <alignment horizontal="center" vertical="center" wrapText="1"/>
    </xf>
    <xf numFmtId="0" fontId="7" fillId="0" borderId="23" xfId="0" applyFont="1" applyBorder="1" applyAlignment="1">
      <alignment horizontal="center" vertical="center"/>
    </xf>
    <xf numFmtId="0" fontId="7" fillId="0" borderId="6" xfId="0" applyFont="1" applyBorder="1" applyAlignment="1">
      <alignment horizontal="justify" vertical="center" wrapText="1"/>
    </xf>
    <xf numFmtId="0" fontId="7" fillId="0" borderId="0" xfId="0" applyFont="1" applyAlignment="1">
      <alignment horizontal="justify" vertical="center" wrapText="1"/>
    </xf>
    <xf numFmtId="0" fontId="7" fillId="0" borderId="8" xfId="0" applyFont="1" applyBorder="1" applyAlignment="1">
      <alignment horizontal="justify" vertical="center" wrapText="1"/>
    </xf>
    <xf numFmtId="0" fontId="7" fillId="0" borderId="22"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2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22" xfId="0" applyFont="1" applyBorder="1" applyAlignment="1">
      <alignment horizontal="right" vertical="center" wrapText="1"/>
    </xf>
    <xf numFmtId="0" fontId="7" fillId="0" borderId="4" xfId="0" applyFont="1" applyBorder="1" applyAlignment="1">
      <alignment horizontal="right" vertical="center" wrapText="1"/>
    </xf>
    <xf numFmtId="0" fontId="7" fillId="0" borderId="9" xfId="0" applyFont="1" applyBorder="1" applyAlignment="1">
      <alignment vertical="center" textRotation="255" wrapText="1"/>
    </xf>
    <xf numFmtId="0" fontId="7" fillId="0" borderId="1" xfId="0" applyFont="1" applyBorder="1" applyAlignment="1">
      <alignment vertical="center" textRotation="255" wrapText="1"/>
    </xf>
    <xf numFmtId="176" fontId="7" fillId="0" borderId="22" xfId="0" applyNumberFormat="1" applyFont="1" applyBorder="1" applyAlignment="1">
      <alignment horizontal="right" vertical="center" wrapText="1"/>
    </xf>
    <xf numFmtId="176" fontId="7" fillId="0" borderId="4" xfId="0" applyNumberFormat="1" applyFont="1" applyBorder="1" applyAlignment="1">
      <alignment horizontal="right" vertical="center" wrapText="1"/>
    </xf>
    <xf numFmtId="0" fontId="7" fillId="0" borderId="5"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7" xfId="0" applyFont="1" applyBorder="1" applyAlignment="1">
      <alignment horizontal="justify" vertical="center" wrapText="1"/>
    </xf>
    <xf numFmtId="177" fontId="7" fillId="0" borderId="9" xfId="0" applyNumberFormat="1" applyFont="1" applyBorder="1" applyAlignment="1">
      <alignment horizontal="right" vertical="center" wrapText="1"/>
    </xf>
    <xf numFmtId="0" fontId="7" fillId="0" borderId="1" xfId="0" applyFont="1" applyBorder="1" applyAlignment="1">
      <alignment horizontal="right" vertical="center" wrapText="1"/>
    </xf>
    <xf numFmtId="0" fontId="7" fillId="0" borderId="10" xfId="0" applyFont="1" applyBorder="1" applyAlignment="1">
      <alignment horizontal="right" vertical="center" wrapText="1"/>
    </xf>
    <xf numFmtId="0" fontId="7" fillId="0" borderId="25" xfId="0" applyFont="1" applyBorder="1" applyAlignment="1">
      <alignment horizontal="right" vertical="center" wrapText="1"/>
    </xf>
    <xf numFmtId="0" fontId="7" fillId="0" borderId="21" xfId="0" applyFont="1" applyBorder="1" applyAlignment="1">
      <alignment horizontal="right" vertical="center" wrapText="1"/>
    </xf>
    <xf numFmtId="0" fontId="7" fillId="0" borderId="24" xfId="0" applyFont="1" applyBorder="1" applyAlignment="1">
      <alignment horizontal="right" vertical="center"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distributed" vertical="center" wrapText="1"/>
    </xf>
    <xf numFmtId="0" fontId="7" fillId="0" borderId="9" xfId="0" applyFont="1" applyBorder="1" applyAlignment="1">
      <alignment horizontal="distributed" vertical="center" wrapText="1"/>
    </xf>
    <xf numFmtId="176" fontId="7" fillId="0" borderId="22" xfId="0" applyNumberFormat="1" applyFont="1" applyBorder="1" applyAlignment="1">
      <alignment horizontal="left" vertical="center" wrapText="1"/>
    </xf>
    <xf numFmtId="176" fontId="7" fillId="0" borderId="4" xfId="0" applyNumberFormat="1" applyFont="1" applyBorder="1" applyAlignment="1">
      <alignment horizontal="left" vertical="center" wrapText="1"/>
    </xf>
    <xf numFmtId="0" fontId="7" fillId="0" borderId="6" xfId="0" applyFont="1" applyBorder="1" applyAlignment="1">
      <alignment horizontal="justify" vertical="center"/>
    </xf>
    <xf numFmtId="0" fontId="7" fillId="0" borderId="8" xfId="0" applyFont="1" applyBorder="1" applyAlignment="1">
      <alignment horizontal="justify" vertical="center"/>
    </xf>
    <xf numFmtId="0" fontId="7" fillId="0" borderId="1" xfId="0" applyFont="1" applyBorder="1" applyAlignment="1">
      <alignment horizontal="justify" vertical="center" wrapText="1"/>
    </xf>
    <xf numFmtId="0" fontId="7" fillId="0" borderId="5" xfId="0" applyFont="1" applyBorder="1" applyAlignment="1">
      <alignment horizontal="distributed" vertical="center" wrapText="1"/>
    </xf>
    <xf numFmtId="177" fontId="7" fillId="0" borderId="22" xfId="0" applyNumberFormat="1" applyFont="1" applyBorder="1" applyAlignment="1">
      <alignment horizontal="right" vertical="center" wrapText="1"/>
    </xf>
    <xf numFmtId="0" fontId="7" fillId="0" borderId="4" xfId="0" applyFont="1" applyBorder="1" applyAlignment="1">
      <alignment vertical="center" wrapText="1"/>
    </xf>
    <xf numFmtId="0" fontId="7" fillId="0" borderId="0" xfId="0" applyFont="1" applyAlignment="1">
      <alignment horizontal="justify" vertical="center"/>
    </xf>
    <xf numFmtId="0" fontId="7" fillId="0" borderId="0" xfId="0" applyFont="1"/>
    <xf numFmtId="0" fontId="7" fillId="0" borderId="8" xfId="0" applyFont="1" applyBorder="1"/>
    <xf numFmtId="0" fontId="7" fillId="0" borderId="23" xfId="0" applyFont="1" applyBorder="1" applyAlignment="1">
      <alignment horizontal="distributed" vertical="center" wrapText="1"/>
    </xf>
    <xf numFmtId="0" fontId="7" fillId="0" borderId="3" xfId="0" applyFont="1" applyBorder="1" applyAlignment="1">
      <alignment horizontal="right" vertical="center" wrapText="1"/>
    </xf>
    <xf numFmtId="0" fontId="7" fillId="0" borderId="2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 xfId="0" applyFont="1" applyBorder="1" applyAlignment="1">
      <alignment vertical="center" textRotation="255" wrapText="1"/>
    </xf>
    <xf numFmtId="0" fontId="7" fillId="0" borderId="25"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2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177" fontId="7" fillId="0" borderId="10" xfId="0" applyNumberFormat="1" applyFont="1" applyBorder="1" applyAlignment="1">
      <alignment horizontal="right" vertical="center" wrapText="1"/>
    </xf>
    <xf numFmtId="0" fontId="7" fillId="0" borderId="0" xfId="0" applyFont="1" applyAlignment="1">
      <alignment wrapText="1"/>
    </xf>
    <xf numFmtId="177" fontId="7" fillId="0" borderId="4" xfId="0" applyNumberFormat="1" applyFont="1" applyBorder="1" applyAlignment="1">
      <alignment horizontal="right" vertical="center" wrapText="1"/>
    </xf>
    <xf numFmtId="0" fontId="7" fillId="0" borderId="6" xfId="0" applyFont="1" applyBorder="1" applyAlignment="1">
      <alignment horizontal="center" vertical="center" textRotation="255" wrapText="1"/>
    </xf>
    <xf numFmtId="0" fontId="7" fillId="0" borderId="0" xfId="0" applyFont="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22" xfId="0" applyFont="1" applyBorder="1" applyAlignment="1">
      <alignment horizontal="left" vertical="center" wrapText="1"/>
    </xf>
    <xf numFmtId="0" fontId="7"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5">
    <cellStyle name="標準" xfId="0" builtinId="0"/>
    <cellStyle name="標準_570_03_04 2" xfId="4" xr:uid="{FD03E135-5935-4070-8FE8-18A1F66E1D58}"/>
    <cellStyle name="標準_570_05_02" xfId="1" xr:uid="{00000000-0005-0000-0000-000002000000}"/>
    <cellStyle name="標準_570_05_04" xfId="2" xr:uid="{00000000-0005-0000-0000-000003000000}"/>
    <cellStyle name="標準_570_05_05"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28575</xdr:colOff>
      <xdr:row>2</xdr:row>
      <xdr:rowOff>361950</xdr:rowOff>
    </xdr:from>
    <xdr:to>
      <xdr:col>9</xdr:col>
      <xdr:colOff>9525</xdr:colOff>
      <xdr:row>3</xdr:row>
      <xdr:rowOff>171450</xdr:rowOff>
    </xdr:to>
    <xdr:grpSp>
      <xdr:nvGrpSpPr>
        <xdr:cNvPr id="2" name="Group 2">
          <a:extLst>
            <a:ext uri="{FF2B5EF4-FFF2-40B4-BE49-F238E27FC236}">
              <a16:creationId xmlns:a16="http://schemas.microsoft.com/office/drawing/2014/main" id="{FFB7D42C-8E1E-4F6B-B678-2B4AFCCA49C0}"/>
            </a:ext>
          </a:extLst>
        </xdr:cNvPr>
        <xdr:cNvGrpSpPr>
          <a:grpSpLocks/>
        </xdr:cNvGrpSpPr>
      </xdr:nvGrpSpPr>
      <xdr:grpSpPr bwMode="auto">
        <a:xfrm>
          <a:off x="1985530" y="869950"/>
          <a:ext cx="569768" cy="317500"/>
          <a:chOff x="231" y="94"/>
          <a:chExt cx="63" cy="33"/>
        </a:xfrm>
      </xdr:grpSpPr>
      <xdr:sp macro="" textlink="">
        <xdr:nvSpPr>
          <xdr:cNvPr id="3" name="Text Box 3">
            <a:extLst>
              <a:ext uri="{FF2B5EF4-FFF2-40B4-BE49-F238E27FC236}">
                <a16:creationId xmlns:a16="http://schemas.microsoft.com/office/drawing/2014/main" id="{2454F22F-52C7-40B9-83D4-E9790BD1C4BC}"/>
              </a:ext>
            </a:extLst>
          </xdr:cNvPr>
          <xdr:cNvSpPr txBox="1">
            <a:spLocks noChangeArrowheads="1"/>
          </xdr:cNvSpPr>
        </xdr:nvSpPr>
        <xdr:spPr bwMode="auto">
          <a:xfrm>
            <a:off x="233" y="95"/>
            <a:ext cx="61" cy="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据置期間</a:t>
            </a:r>
          </a:p>
          <a:p>
            <a:pPr algn="l" rtl="0">
              <a:defRPr sz="1000"/>
            </a:pPr>
            <a:r>
              <a:rPr lang="ja-JP" altLang="en-US" sz="800" b="0" i="0" u="none" strike="noStrike" baseline="0">
                <a:solidFill>
                  <a:srgbClr val="000000"/>
                </a:solidFill>
                <a:latin typeface="ＭＳ 明朝"/>
                <a:ea typeface="ＭＳ 明朝"/>
              </a:rPr>
              <a:t>を含む</a:t>
            </a:r>
          </a:p>
        </xdr:txBody>
      </xdr:sp>
      <xdr:sp macro="" textlink="">
        <xdr:nvSpPr>
          <xdr:cNvPr id="4" name="AutoShape 4">
            <a:extLst>
              <a:ext uri="{FF2B5EF4-FFF2-40B4-BE49-F238E27FC236}">
                <a16:creationId xmlns:a16="http://schemas.microsoft.com/office/drawing/2014/main" id="{648E0ACD-A70D-44F9-BE5A-D682C36732DA}"/>
              </a:ext>
            </a:extLst>
          </xdr:cNvPr>
          <xdr:cNvSpPr>
            <a:spLocks noChangeArrowheads="1"/>
          </xdr:cNvSpPr>
        </xdr:nvSpPr>
        <xdr:spPr bwMode="auto">
          <a:xfrm>
            <a:off x="231" y="94"/>
            <a:ext cx="59" cy="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66675</xdr:colOff>
      <xdr:row>2</xdr:row>
      <xdr:rowOff>190500</xdr:rowOff>
    </xdr:from>
    <xdr:to>
      <xdr:col>13</xdr:col>
      <xdr:colOff>352425</xdr:colOff>
      <xdr:row>2</xdr:row>
      <xdr:rowOff>466725</xdr:rowOff>
    </xdr:to>
    <xdr:sp macro="" textlink="">
      <xdr:nvSpPr>
        <xdr:cNvPr id="5" name="AutoShape 5">
          <a:extLst>
            <a:ext uri="{FF2B5EF4-FFF2-40B4-BE49-F238E27FC236}">
              <a16:creationId xmlns:a16="http://schemas.microsoft.com/office/drawing/2014/main" id="{75252164-F8DC-4399-A3ED-D84C8965CFEF}"/>
            </a:ext>
          </a:extLst>
        </xdr:cNvPr>
        <xdr:cNvSpPr>
          <a:spLocks noChangeArrowheads="1"/>
        </xdr:cNvSpPr>
      </xdr:nvSpPr>
      <xdr:spPr bwMode="auto">
        <a:xfrm>
          <a:off x="3778250" y="704850"/>
          <a:ext cx="1638300" cy="2730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2</xdr:row>
      <xdr:rowOff>361950</xdr:rowOff>
    </xdr:from>
    <xdr:to>
      <xdr:col>10</xdr:col>
      <xdr:colOff>9525</xdr:colOff>
      <xdr:row>3</xdr:row>
      <xdr:rowOff>171450</xdr:rowOff>
    </xdr:to>
    <xdr:grpSp>
      <xdr:nvGrpSpPr>
        <xdr:cNvPr id="6" name="Group 6">
          <a:extLst>
            <a:ext uri="{FF2B5EF4-FFF2-40B4-BE49-F238E27FC236}">
              <a16:creationId xmlns:a16="http://schemas.microsoft.com/office/drawing/2014/main" id="{FE9E19A2-D9AF-46A4-B86F-E6AD7445F26C}"/>
            </a:ext>
          </a:extLst>
        </xdr:cNvPr>
        <xdr:cNvGrpSpPr>
          <a:grpSpLocks/>
        </xdr:cNvGrpSpPr>
      </xdr:nvGrpSpPr>
      <xdr:grpSpPr bwMode="auto">
        <a:xfrm>
          <a:off x="2574348" y="869950"/>
          <a:ext cx="569768" cy="317500"/>
          <a:chOff x="231" y="94"/>
          <a:chExt cx="63" cy="33"/>
        </a:xfrm>
      </xdr:grpSpPr>
      <xdr:sp macro="" textlink="">
        <xdr:nvSpPr>
          <xdr:cNvPr id="7" name="Text Box 7">
            <a:extLst>
              <a:ext uri="{FF2B5EF4-FFF2-40B4-BE49-F238E27FC236}">
                <a16:creationId xmlns:a16="http://schemas.microsoft.com/office/drawing/2014/main" id="{CF653BD8-115D-4654-821A-7D575FD51A42}"/>
              </a:ext>
            </a:extLst>
          </xdr:cNvPr>
          <xdr:cNvSpPr txBox="1">
            <a:spLocks noChangeArrowheads="1"/>
          </xdr:cNvSpPr>
        </xdr:nvSpPr>
        <xdr:spPr bwMode="auto">
          <a:xfrm>
            <a:off x="233" y="95"/>
            <a:ext cx="61" cy="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据置期間</a:t>
            </a:r>
          </a:p>
          <a:p>
            <a:pPr algn="l" rtl="0">
              <a:defRPr sz="1000"/>
            </a:pPr>
            <a:r>
              <a:rPr lang="ja-JP" altLang="en-US" sz="800" b="0" i="0" u="none" strike="noStrike" baseline="0">
                <a:solidFill>
                  <a:srgbClr val="000000"/>
                </a:solidFill>
                <a:latin typeface="ＭＳ 明朝"/>
                <a:ea typeface="ＭＳ 明朝"/>
              </a:rPr>
              <a:t>を含む</a:t>
            </a:r>
          </a:p>
        </xdr:txBody>
      </xdr:sp>
      <xdr:sp macro="" textlink="">
        <xdr:nvSpPr>
          <xdr:cNvPr id="8" name="AutoShape 8">
            <a:extLst>
              <a:ext uri="{FF2B5EF4-FFF2-40B4-BE49-F238E27FC236}">
                <a16:creationId xmlns:a16="http://schemas.microsoft.com/office/drawing/2014/main" id="{84ED3CFF-9BC5-4551-83C1-18BA00597AA5}"/>
              </a:ext>
            </a:extLst>
          </xdr:cNvPr>
          <xdr:cNvSpPr>
            <a:spLocks noChangeArrowheads="1"/>
          </xdr:cNvSpPr>
        </xdr:nvSpPr>
        <xdr:spPr bwMode="auto">
          <a:xfrm>
            <a:off x="231" y="94"/>
            <a:ext cx="59" cy="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28575</xdr:colOff>
      <xdr:row>2</xdr:row>
      <xdr:rowOff>361950</xdr:rowOff>
    </xdr:from>
    <xdr:to>
      <xdr:col>9</xdr:col>
      <xdr:colOff>9525</xdr:colOff>
      <xdr:row>3</xdr:row>
      <xdr:rowOff>171450</xdr:rowOff>
    </xdr:to>
    <xdr:grpSp>
      <xdr:nvGrpSpPr>
        <xdr:cNvPr id="9" name="Group 2">
          <a:extLst>
            <a:ext uri="{FF2B5EF4-FFF2-40B4-BE49-F238E27FC236}">
              <a16:creationId xmlns:a16="http://schemas.microsoft.com/office/drawing/2014/main" id="{91991DC0-8BC5-4929-9B35-1181623331EA}"/>
            </a:ext>
          </a:extLst>
        </xdr:cNvPr>
        <xdr:cNvGrpSpPr>
          <a:grpSpLocks/>
        </xdr:cNvGrpSpPr>
      </xdr:nvGrpSpPr>
      <xdr:grpSpPr bwMode="auto">
        <a:xfrm>
          <a:off x="1985530" y="869950"/>
          <a:ext cx="569768" cy="317500"/>
          <a:chOff x="231" y="94"/>
          <a:chExt cx="63" cy="33"/>
        </a:xfrm>
      </xdr:grpSpPr>
      <xdr:sp macro="" textlink="">
        <xdr:nvSpPr>
          <xdr:cNvPr id="10" name="Text Box 3">
            <a:extLst>
              <a:ext uri="{FF2B5EF4-FFF2-40B4-BE49-F238E27FC236}">
                <a16:creationId xmlns:a16="http://schemas.microsoft.com/office/drawing/2014/main" id="{803C1ED1-4B26-4A5C-9071-5DCA8B111FDD}"/>
              </a:ext>
            </a:extLst>
          </xdr:cNvPr>
          <xdr:cNvSpPr txBox="1">
            <a:spLocks noChangeArrowheads="1"/>
          </xdr:cNvSpPr>
        </xdr:nvSpPr>
        <xdr:spPr bwMode="auto">
          <a:xfrm>
            <a:off x="233" y="95"/>
            <a:ext cx="61" cy="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据置期間</a:t>
            </a:r>
          </a:p>
          <a:p>
            <a:pPr algn="l" rtl="0">
              <a:defRPr sz="1000"/>
            </a:pPr>
            <a:r>
              <a:rPr lang="ja-JP" altLang="en-US" sz="800" b="0" i="0" u="none" strike="noStrike" baseline="0">
                <a:solidFill>
                  <a:srgbClr val="000000"/>
                </a:solidFill>
                <a:latin typeface="ＭＳ 明朝"/>
                <a:ea typeface="ＭＳ 明朝"/>
              </a:rPr>
              <a:t>を含む</a:t>
            </a:r>
          </a:p>
        </xdr:txBody>
      </xdr:sp>
      <xdr:sp macro="" textlink="">
        <xdr:nvSpPr>
          <xdr:cNvPr id="11" name="AutoShape 4">
            <a:extLst>
              <a:ext uri="{FF2B5EF4-FFF2-40B4-BE49-F238E27FC236}">
                <a16:creationId xmlns:a16="http://schemas.microsoft.com/office/drawing/2014/main" id="{98668ABD-8A3E-43BC-98E6-E6F7AA3F30BC}"/>
              </a:ext>
            </a:extLst>
          </xdr:cNvPr>
          <xdr:cNvSpPr>
            <a:spLocks noChangeArrowheads="1"/>
          </xdr:cNvSpPr>
        </xdr:nvSpPr>
        <xdr:spPr bwMode="auto">
          <a:xfrm>
            <a:off x="231" y="94"/>
            <a:ext cx="59" cy="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66675</xdr:colOff>
      <xdr:row>2</xdr:row>
      <xdr:rowOff>190500</xdr:rowOff>
    </xdr:from>
    <xdr:to>
      <xdr:col>13</xdr:col>
      <xdr:colOff>352425</xdr:colOff>
      <xdr:row>2</xdr:row>
      <xdr:rowOff>466725</xdr:rowOff>
    </xdr:to>
    <xdr:sp macro="" textlink="">
      <xdr:nvSpPr>
        <xdr:cNvPr id="12" name="AutoShape 5">
          <a:extLst>
            <a:ext uri="{FF2B5EF4-FFF2-40B4-BE49-F238E27FC236}">
              <a16:creationId xmlns:a16="http://schemas.microsoft.com/office/drawing/2014/main" id="{9F260D49-051A-45FD-99A7-62267C38FB2A}"/>
            </a:ext>
          </a:extLst>
        </xdr:cNvPr>
        <xdr:cNvSpPr>
          <a:spLocks noChangeArrowheads="1"/>
        </xdr:cNvSpPr>
      </xdr:nvSpPr>
      <xdr:spPr bwMode="auto">
        <a:xfrm>
          <a:off x="3778250" y="704850"/>
          <a:ext cx="1638300" cy="2730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2</xdr:row>
      <xdr:rowOff>361950</xdr:rowOff>
    </xdr:from>
    <xdr:to>
      <xdr:col>10</xdr:col>
      <xdr:colOff>9525</xdr:colOff>
      <xdr:row>3</xdr:row>
      <xdr:rowOff>171450</xdr:rowOff>
    </xdr:to>
    <xdr:grpSp>
      <xdr:nvGrpSpPr>
        <xdr:cNvPr id="13" name="Group 6">
          <a:extLst>
            <a:ext uri="{FF2B5EF4-FFF2-40B4-BE49-F238E27FC236}">
              <a16:creationId xmlns:a16="http://schemas.microsoft.com/office/drawing/2014/main" id="{CDD1300A-BDB7-4883-B17A-2BA8103FAF16}"/>
            </a:ext>
          </a:extLst>
        </xdr:cNvPr>
        <xdr:cNvGrpSpPr>
          <a:grpSpLocks/>
        </xdr:cNvGrpSpPr>
      </xdr:nvGrpSpPr>
      <xdr:grpSpPr bwMode="auto">
        <a:xfrm>
          <a:off x="2574348" y="869950"/>
          <a:ext cx="569768" cy="317500"/>
          <a:chOff x="231" y="94"/>
          <a:chExt cx="63" cy="33"/>
        </a:xfrm>
      </xdr:grpSpPr>
      <xdr:sp macro="" textlink="">
        <xdr:nvSpPr>
          <xdr:cNvPr id="14" name="Text Box 7">
            <a:extLst>
              <a:ext uri="{FF2B5EF4-FFF2-40B4-BE49-F238E27FC236}">
                <a16:creationId xmlns:a16="http://schemas.microsoft.com/office/drawing/2014/main" id="{46E90617-2E46-444D-83DB-5832C759A013}"/>
              </a:ext>
            </a:extLst>
          </xdr:cNvPr>
          <xdr:cNvSpPr txBox="1">
            <a:spLocks noChangeArrowheads="1"/>
          </xdr:cNvSpPr>
        </xdr:nvSpPr>
        <xdr:spPr bwMode="auto">
          <a:xfrm>
            <a:off x="233" y="95"/>
            <a:ext cx="61" cy="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据置期間</a:t>
            </a:r>
          </a:p>
          <a:p>
            <a:pPr algn="l" rtl="0">
              <a:defRPr sz="1000"/>
            </a:pPr>
            <a:r>
              <a:rPr lang="ja-JP" altLang="en-US" sz="800" b="0" i="0" u="none" strike="noStrike" baseline="0">
                <a:solidFill>
                  <a:srgbClr val="000000"/>
                </a:solidFill>
                <a:latin typeface="ＭＳ 明朝"/>
                <a:ea typeface="ＭＳ 明朝"/>
              </a:rPr>
              <a:t>を含む</a:t>
            </a:r>
          </a:p>
        </xdr:txBody>
      </xdr:sp>
      <xdr:sp macro="" textlink="">
        <xdr:nvSpPr>
          <xdr:cNvPr id="15" name="AutoShape 8">
            <a:extLst>
              <a:ext uri="{FF2B5EF4-FFF2-40B4-BE49-F238E27FC236}">
                <a16:creationId xmlns:a16="http://schemas.microsoft.com/office/drawing/2014/main" id="{A600C34C-32F0-4641-96EB-DFDCEDA521F5}"/>
              </a:ext>
            </a:extLst>
          </xdr:cNvPr>
          <xdr:cNvSpPr>
            <a:spLocks noChangeArrowheads="1"/>
          </xdr:cNvSpPr>
        </xdr:nvSpPr>
        <xdr:spPr bwMode="auto">
          <a:xfrm>
            <a:off x="231" y="94"/>
            <a:ext cx="59" cy="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28575</xdr:colOff>
      <xdr:row>2</xdr:row>
      <xdr:rowOff>361950</xdr:rowOff>
    </xdr:from>
    <xdr:to>
      <xdr:col>9</xdr:col>
      <xdr:colOff>9525</xdr:colOff>
      <xdr:row>3</xdr:row>
      <xdr:rowOff>171450</xdr:rowOff>
    </xdr:to>
    <xdr:grpSp>
      <xdr:nvGrpSpPr>
        <xdr:cNvPr id="16" name="Group 2">
          <a:extLst>
            <a:ext uri="{FF2B5EF4-FFF2-40B4-BE49-F238E27FC236}">
              <a16:creationId xmlns:a16="http://schemas.microsoft.com/office/drawing/2014/main" id="{CE827163-7B7C-4DC9-B904-973E0DF5F5EB}"/>
            </a:ext>
          </a:extLst>
        </xdr:cNvPr>
        <xdr:cNvGrpSpPr>
          <a:grpSpLocks/>
        </xdr:cNvGrpSpPr>
      </xdr:nvGrpSpPr>
      <xdr:grpSpPr bwMode="auto">
        <a:xfrm>
          <a:off x="1985530" y="869950"/>
          <a:ext cx="569768" cy="317500"/>
          <a:chOff x="231" y="94"/>
          <a:chExt cx="63" cy="33"/>
        </a:xfrm>
      </xdr:grpSpPr>
      <xdr:sp macro="" textlink="">
        <xdr:nvSpPr>
          <xdr:cNvPr id="17" name="Text Box 3">
            <a:extLst>
              <a:ext uri="{FF2B5EF4-FFF2-40B4-BE49-F238E27FC236}">
                <a16:creationId xmlns:a16="http://schemas.microsoft.com/office/drawing/2014/main" id="{00A294B3-A3EF-45DB-8E0E-76382692AFAE}"/>
              </a:ext>
            </a:extLst>
          </xdr:cNvPr>
          <xdr:cNvSpPr txBox="1">
            <a:spLocks noChangeArrowheads="1"/>
          </xdr:cNvSpPr>
        </xdr:nvSpPr>
        <xdr:spPr bwMode="auto">
          <a:xfrm>
            <a:off x="233" y="95"/>
            <a:ext cx="61" cy="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据置期間</a:t>
            </a:r>
          </a:p>
          <a:p>
            <a:pPr algn="l" rtl="0">
              <a:defRPr sz="1000"/>
            </a:pPr>
            <a:r>
              <a:rPr lang="ja-JP" altLang="en-US" sz="800" b="0" i="0" u="none" strike="noStrike" baseline="0">
                <a:solidFill>
                  <a:srgbClr val="000000"/>
                </a:solidFill>
                <a:latin typeface="ＭＳ 明朝"/>
                <a:ea typeface="ＭＳ 明朝"/>
              </a:rPr>
              <a:t>を含む</a:t>
            </a:r>
          </a:p>
        </xdr:txBody>
      </xdr:sp>
      <xdr:sp macro="" textlink="">
        <xdr:nvSpPr>
          <xdr:cNvPr id="18" name="AutoShape 4">
            <a:extLst>
              <a:ext uri="{FF2B5EF4-FFF2-40B4-BE49-F238E27FC236}">
                <a16:creationId xmlns:a16="http://schemas.microsoft.com/office/drawing/2014/main" id="{D752205E-63AC-47B2-81F2-E6941A1C9DF3}"/>
              </a:ext>
            </a:extLst>
          </xdr:cNvPr>
          <xdr:cNvSpPr>
            <a:spLocks noChangeArrowheads="1"/>
          </xdr:cNvSpPr>
        </xdr:nvSpPr>
        <xdr:spPr bwMode="auto">
          <a:xfrm>
            <a:off x="231" y="94"/>
            <a:ext cx="59" cy="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66675</xdr:colOff>
      <xdr:row>2</xdr:row>
      <xdr:rowOff>190500</xdr:rowOff>
    </xdr:from>
    <xdr:to>
      <xdr:col>13</xdr:col>
      <xdr:colOff>352425</xdr:colOff>
      <xdr:row>2</xdr:row>
      <xdr:rowOff>466725</xdr:rowOff>
    </xdr:to>
    <xdr:sp macro="" textlink="">
      <xdr:nvSpPr>
        <xdr:cNvPr id="19" name="AutoShape 5">
          <a:extLst>
            <a:ext uri="{FF2B5EF4-FFF2-40B4-BE49-F238E27FC236}">
              <a16:creationId xmlns:a16="http://schemas.microsoft.com/office/drawing/2014/main" id="{C6F5E692-8E1F-446E-8CC8-7609BA08DD85}"/>
            </a:ext>
          </a:extLst>
        </xdr:cNvPr>
        <xdr:cNvSpPr>
          <a:spLocks noChangeArrowheads="1"/>
        </xdr:cNvSpPr>
      </xdr:nvSpPr>
      <xdr:spPr bwMode="auto">
        <a:xfrm>
          <a:off x="3778250" y="704850"/>
          <a:ext cx="1638300" cy="2730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2</xdr:row>
      <xdr:rowOff>361950</xdr:rowOff>
    </xdr:from>
    <xdr:to>
      <xdr:col>10</xdr:col>
      <xdr:colOff>9525</xdr:colOff>
      <xdr:row>3</xdr:row>
      <xdr:rowOff>171450</xdr:rowOff>
    </xdr:to>
    <xdr:grpSp>
      <xdr:nvGrpSpPr>
        <xdr:cNvPr id="20" name="Group 6">
          <a:extLst>
            <a:ext uri="{FF2B5EF4-FFF2-40B4-BE49-F238E27FC236}">
              <a16:creationId xmlns:a16="http://schemas.microsoft.com/office/drawing/2014/main" id="{3CAEA666-9171-426F-A559-25D8CF42EFB3}"/>
            </a:ext>
          </a:extLst>
        </xdr:cNvPr>
        <xdr:cNvGrpSpPr>
          <a:grpSpLocks/>
        </xdr:cNvGrpSpPr>
      </xdr:nvGrpSpPr>
      <xdr:grpSpPr bwMode="auto">
        <a:xfrm>
          <a:off x="2574348" y="869950"/>
          <a:ext cx="569768" cy="317500"/>
          <a:chOff x="231" y="94"/>
          <a:chExt cx="63" cy="33"/>
        </a:xfrm>
      </xdr:grpSpPr>
      <xdr:sp macro="" textlink="">
        <xdr:nvSpPr>
          <xdr:cNvPr id="21" name="Text Box 7">
            <a:extLst>
              <a:ext uri="{FF2B5EF4-FFF2-40B4-BE49-F238E27FC236}">
                <a16:creationId xmlns:a16="http://schemas.microsoft.com/office/drawing/2014/main" id="{F5C10F9F-18EE-46F8-8F3F-FF6125BEFD4D}"/>
              </a:ext>
            </a:extLst>
          </xdr:cNvPr>
          <xdr:cNvSpPr txBox="1">
            <a:spLocks noChangeArrowheads="1"/>
          </xdr:cNvSpPr>
        </xdr:nvSpPr>
        <xdr:spPr bwMode="auto">
          <a:xfrm>
            <a:off x="233" y="95"/>
            <a:ext cx="61" cy="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据置期間</a:t>
            </a:r>
          </a:p>
          <a:p>
            <a:pPr algn="l" rtl="0">
              <a:defRPr sz="1000"/>
            </a:pPr>
            <a:r>
              <a:rPr lang="ja-JP" altLang="en-US" sz="800" b="0" i="0" u="none" strike="noStrike" baseline="0">
                <a:solidFill>
                  <a:srgbClr val="000000"/>
                </a:solidFill>
                <a:latin typeface="ＭＳ 明朝"/>
                <a:ea typeface="ＭＳ 明朝"/>
              </a:rPr>
              <a:t>を含む</a:t>
            </a:r>
          </a:p>
        </xdr:txBody>
      </xdr:sp>
      <xdr:sp macro="" textlink="">
        <xdr:nvSpPr>
          <xdr:cNvPr id="22" name="AutoShape 8">
            <a:extLst>
              <a:ext uri="{FF2B5EF4-FFF2-40B4-BE49-F238E27FC236}">
                <a16:creationId xmlns:a16="http://schemas.microsoft.com/office/drawing/2014/main" id="{4D006B37-E427-42C5-959C-95EB11471598}"/>
              </a:ext>
            </a:extLst>
          </xdr:cNvPr>
          <xdr:cNvSpPr>
            <a:spLocks noChangeArrowheads="1"/>
          </xdr:cNvSpPr>
        </xdr:nvSpPr>
        <xdr:spPr bwMode="auto">
          <a:xfrm>
            <a:off x="231" y="94"/>
            <a:ext cx="59" cy="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28575</xdr:colOff>
      <xdr:row>2</xdr:row>
      <xdr:rowOff>361950</xdr:rowOff>
    </xdr:from>
    <xdr:to>
      <xdr:col>9</xdr:col>
      <xdr:colOff>9525</xdr:colOff>
      <xdr:row>3</xdr:row>
      <xdr:rowOff>171450</xdr:rowOff>
    </xdr:to>
    <xdr:grpSp>
      <xdr:nvGrpSpPr>
        <xdr:cNvPr id="23" name="Group 2">
          <a:extLst>
            <a:ext uri="{FF2B5EF4-FFF2-40B4-BE49-F238E27FC236}">
              <a16:creationId xmlns:a16="http://schemas.microsoft.com/office/drawing/2014/main" id="{BF5202E8-E794-44D2-BD62-30B3926CE729}"/>
            </a:ext>
          </a:extLst>
        </xdr:cNvPr>
        <xdr:cNvGrpSpPr>
          <a:grpSpLocks/>
        </xdr:cNvGrpSpPr>
      </xdr:nvGrpSpPr>
      <xdr:grpSpPr bwMode="auto">
        <a:xfrm>
          <a:off x="1985530" y="869950"/>
          <a:ext cx="569768" cy="317500"/>
          <a:chOff x="231" y="94"/>
          <a:chExt cx="63" cy="33"/>
        </a:xfrm>
      </xdr:grpSpPr>
      <xdr:sp macro="" textlink="">
        <xdr:nvSpPr>
          <xdr:cNvPr id="24" name="Text Box 3">
            <a:extLst>
              <a:ext uri="{FF2B5EF4-FFF2-40B4-BE49-F238E27FC236}">
                <a16:creationId xmlns:a16="http://schemas.microsoft.com/office/drawing/2014/main" id="{13478310-AFDB-4B8D-8187-FBE504806409}"/>
              </a:ext>
            </a:extLst>
          </xdr:cNvPr>
          <xdr:cNvSpPr txBox="1">
            <a:spLocks noChangeArrowheads="1"/>
          </xdr:cNvSpPr>
        </xdr:nvSpPr>
        <xdr:spPr bwMode="auto">
          <a:xfrm>
            <a:off x="233" y="95"/>
            <a:ext cx="61" cy="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据置期間</a:t>
            </a:r>
          </a:p>
          <a:p>
            <a:pPr algn="l" rtl="0">
              <a:defRPr sz="1000"/>
            </a:pPr>
            <a:r>
              <a:rPr lang="ja-JP" altLang="en-US" sz="800" b="0" i="0" u="none" strike="noStrike" baseline="0">
                <a:solidFill>
                  <a:srgbClr val="000000"/>
                </a:solidFill>
                <a:latin typeface="ＭＳ 明朝"/>
                <a:ea typeface="ＭＳ 明朝"/>
              </a:rPr>
              <a:t>を含む</a:t>
            </a:r>
          </a:p>
        </xdr:txBody>
      </xdr:sp>
      <xdr:sp macro="" textlink="">
        <xdr:nvSpPr>
          <xdr:cNvPr id="25" name="AutoShape 4">
            <a:extLst>
              <a:ext uri="{FF2B5EF4-FFF2-40B4-BE49-F238E27FC236}">
                <a16:creationId xmlns:a16="http://schemas.microsoft.com/office/drawing/2014/main" id="{8C94FBEA-C892-4B08-9D8D-184EBB83876F}"/>
              </a:ext>
            </a:extLst>
          </xdr:cNvPr>
          <xdr:cNvSpPr>
            <a:spLocks noChangeArrowheads="1"/>
          </xdr:cNvSpPr>
        </xdr:nvSpPr>
        <xdr:spPr bwMode="auto">
          <a:xfrm>
            <a:off x="231" y="94"/>
            <a:ext cx="59" cy="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66675</xdr:colOff>
      <xdr:row>2</xdr:row>
      <xdr:rowOff>190500</xdr:rowOff>
    </xdr:from>
    <xdr:to>
      <xdr:col>13</xdr:col>
      <xdr:colOff>352425</xdr:colOff>
      <xdr:row>2</xdr:row>
      <xdr:rowOff>466725</xdr:rowOff>
    </xdr:to>
    <xdr:sp macro="" textlink="">
      <xdr:nvSpPr>
        <xdr:cNvPr id="26" name="AutoShape 5">
          <a:extLst>
            <a:ext uri="{FF2B5EF4-FFF2-40B4-BE49-F238E27FC236}">
              <a16:creationId xmlns:a16="http://schemas.microsoft.com/office/drawing/2014/main" id="{B104C195-1B7B-4E6E-934F-F8011D19156C}"/>
            </a:ext>
          </a:extLst>
        </xdr:cNvPr>
        <xdr:cNvSpPr>
          <a:spLocks noChangeArrowheads="1"/>
        </xdr:cNvSpPr>
      </xdr:nvSpPr>
      <xdr:spPr bwMode="auto">
        <a:xfrm>
          <a:off x="3778250" y="704850"/>
          <a:ext cx="1638300" cy="2730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2</xdr:row>
      <xdr:rowOff>361950</xdr:rowOff>
    </xdr:from>
    <xdr:to>
      <xdr:col>10</xdr:col>
      <xdr:colOff>9525</xdr:colOff>
      <xdr:row>3</xdr:row>
      <xdr:rowOff>171450</xdr:rowOff>
    </xdr:to>
    <xdr:grpSp>
      <xdr:nvGrpSpPr>
        <xdr:cNvPr id="27" name="Group 6">
          <a:extLst>
            <a:ext uri="{FF2B5EF4-FFF2-40B4-BE49-F238E27FC236}">
              <a16:creationId xmlns:a16="http://schemas.microsoft.com/office/drawing/2014/main" id="{9C18017C-1566-4132-BB9E-82CB67253EE1}"/>
            </a:ext>
          </a:extLst>
        </xdr:cNvPr>
        <xdr:cNvGrpSpPr>
          <a:grpSpLocks/>
        </xdr:cNvGrpSpPr>
      </xdr:nvGrpSpPr>
      <xdr:grpSpPr bwMode="auto">
        <a:xfrm>
          <a:off x="2574348" y="869950"/>
          <a:ext cx="569768" cy="317500"/>
          <a:chOff x="231" y="94"/>
          <a:chExt cx="63" cy="33"/>
        </a:xfrm>
      </xdr:grpSpPr>
      <xdr:sp macro="" textlink="">
        <xdr:nvSpPr>
          <xdr:cNvPr id="28" name="Text Box 7">
            <a:extLst>
              <a:ext uri="{FF2B5EF4-FFF2-40B4-BE49-F238E27FC236}">
                <a16:creationId xmlns:a16="http://schemas.microsoft.com/office/drawing/2014/main" id="{23BFF139-1605-403E-BF40-6D5447FC9BB2}"/>
              </a:ext>
            </a:extLst>
          </xdr:cNvPr>
          <xdr:cNvSpPr txBox="1">
            <a:spLocks noChangeArrowheads="1"/>
          </xdr:cNvSpPr>
        </xdr:nvSpPr>
        <xdr:spPr bwMode="auto">
          <a:xfrm>
            <a:off x="233" y="95"/>
            <a:ext cx="61" cy="3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据置期間</a:t>
            </a:r>
          </a:p>
          <a:p>
            <a:pPr algn="l" rtl="0">
              <a:defRPr sz="1000"/>
            </a:pPr>
            <a:r>
              <a:rPr lang="ja-JP" altLang="en-US" sz="800" b="0" i="0" u="none" strike="noStrike" baseline="0">
                <a:solidFill>
                  <a:srgbClr val="000000"/>
                </a:solidFill>
                <a:latin typeface="ＭＳ 明朝"/>
                <a:ea typeface="ＭＳ 明朝"/>
              </a:rPr>
              <a:t>を含む</a:t>
            </a:r>
          </a:p>
        </xdr:txBody>
      </xdr:sp>
      <xdr:sp macro="" textlink="">
        <xdr:nvSpPr>
          <xdr:cNvPr id="29" name="AutoShape 8">
            <a:extLst>
              <a:ext uri="{FF2B5EF4-FFF2-40B4-BE49-F238E27FC236}">
                <a16:creationId xmlns:a16="http://schemas.microsoft.com/office/drawing/2014/main" id="{9077BDE8-F25E-446C-AEB7-3A08DBABAB20}"/>
              </a:ext>
            </a:extLst>
          </xdr:cNvPr>
          <xdr:cNvSpPr>
            <a:spLocks noChangeArrowheads="1"/>
          </xdr:cNvSpPr>
        </xdr:nvSpPr>
        <xdr:spPr bwMode="auto">
          <a:xfrm>
            <a:off x="231" y="94"/>
            <a:ext cx="59" cy="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C2DC-E53E-464C-B08C-E6FAD9E1B607}">
  <dimension ref="A1:N59"/>
  <sheetViews>
    <sheetView zoomScaleNormal="100" workbookViewId="0">
      <pane xSplit="5" ySplit="4" topLeftCell="F5" activePane="bottomRight" state="frozen"/>
      <selection pane="topRight" sqref="A1:N1"/>
      <selection pane="bottomLeft" sqref="A1:N1"/>
      <selection pane="bottomRight" sqref="A1:N1"/>
    </sheetView>
  </sheetViews>
  <sheetFormatPr defaultRowHeight="12" x14ac:dyDescent="0.2"/>
  <cols>
    <col min="1" max="1" width="4.69921875" customWidth="1"/>
    <col min="2" max="2" width="0.59765625" customWidth="1"/>
    <col min="3" max="3" width="1.69921875" customWidth="1"/>
    <col min="4" max="4" width="20.59765625" customWidth="1"/>
    <col min="5" max="5" width="0.59765625" customWidth="1"/>
    <col min="6" max="14" width="9.8984375" customWidth="1"/>
  </cols>
  <sheetData>
    <row r="1" spans="1:14" ht="20.149999999999999" customHeight="1" x14ac:dyDescent="0.2">
      <c r="A1" s="137" t="s">
        <v>0</v>
      </c>
      <c r="B1" s="137"/>
      <c r="C1" s="137"/>
      <c r="D1" s="137"/>
      <c r="E1" s="137"/>
      <c r="F1" s="137"/>
      <c r="G1" s="137"/>
      <c r="H1" s="137"/>
      <c r="I1" s="137"/>
      <c r="J1" s="137"/>
      <c r="K1" s="137"/>
      <c r="L1" s="137"/>
      <c r="M1" s="137"/>
      <c r="N1" s="137"/>
    </row>
    <row r="2" spans="1:14" ht="20.149999999999999" customHeight="1" x14ac:dyDescent="0.2">
      <c r="A2" s="138" t="s">
        <v>1</v>
      </c>
      <c r="B2" s="138"/>
      <c r="C2" s="138"/>
      <c r="D2" s="138"/>
      <c r="E2" s="138"/>
      <c r="F2" s="138"/>
      <c r="G2" s="138"/>
      <c r="H2" s="138"/>
      <c r="I2" s="138"/>
      <c r="J2" s="138"/>
      <c r="K2" s="138"/>
      <c r="L2" s="138"/>
      <c r="M2" s="138"/>
      <c r="N2" s="138"/>
    </row>
    <row r="3" spans="1:14" s="9" customFormat="1" ht="15" customHeight="1" x14ac:dyDescent="0.15">
      <c r="I3" s="111"/>
      <c r="J3" s="111"/>
      <c r="K3" s="111"/>
      <c r="L3" s="111"/>
      <c r="M3" s="111"/>
      <c r="N3" s="111" t="s">
        <v>2</v>
      </c>
    </row>
    <row r="4" spans="1:14" s="9" customFormat="1" ht="27" customHeight="1" x14ac:dyDescent="0.15">
      <c r="A4" s="139" t="s">
        <v>3</v>
      </c>
      <c r="B4" s="139"/>
      <c r="C4" s="139"/>
      <c r="D4" s="139"/>
      <c r="E4" s="140"/>
      <c r="F4" s="112">
        <v>25</v>
      </c>
      <c r="G4" s="112">
        <v>26</v>
      </c>
      <c r="H4" s="112">
        <v>27</v>
      </c>
      <c r="I4" s="112">
        <v>28</v>
      </c>
      <c r="J4" s="112">
        <v>29</v>
      </c>
      <c r="K4" s="112">
        <v>30</v>
      </c>
      <c r="L4" s="112" t="s">
        <v>4</v>
      </c>
      <c r="M4" s="112">
        <v>2</v>
      </c>
      <c r="N4" s="112">
        <v>3</v>
      </c>
    </row>
    <row r="5" spans="1:14" s="9" customFormat="1" ht="14.15" customHeight="1" x14ac:dyDescent="0.15">
      <c r="A5" s="132" t="s">
        <v>5</v>
      </c>
      <c r="B5" s="91"/>
      <c r="C5" s="134" t="s">
        <v>6</v>
      </c>
      <c r="D5" s="142"/>
      <c r="E5" s="10"/>
      <c r="F5" s="113">
        <v>49077</v>
      </c>
      <c r="G5" s="113">
        <v>53041</v>
      </c>
      <c r="H5" s="113">
        <v>56141</v>
      </c>
      <c r="I5" s="113">
        <v>52353</v>
      </c>
      <c r="J5" s="113">
        <v>44158</v>
      </c>
      <c r="K5" s="113">
        <v>59598</v>
      </c>
      <c r="L5" s="113">
        <v>59726</v>
      </c>
      <c r="M5" s="113">
        <v>69049</v>
      </c>
      <c r="N5" s="113">
        <v>108197</v>
      </c>
    </row>
    <row r="6" spans="1:14" s="9" customFormat="1" ht="14.15" customHeight="1" x14ac:dyDescent="0.15">
      <c r="A6" s="133"/>
      <c r="B6" s="95"/>
      <c r="C6" s="110"/>
      <c r="D6" s="87" t="s">
        <v>7</v>
      </c>
      <c r="E6" s="11"/>
      <c r="F6" s="94">
        <v>1</v>
      </c>
      <c r="G6" s="94">
        <v>1</v>
      </c>
      <c r="H6" s="94">
        <v>1</v>
      </c>
      <c r="I6" s="94">
        <v>1</v>
      </c>
      <c r="J6" s="94">
        <v>1</v>
      </c>
      <c r="K6" s="94">
        <v>1</v>
      </c>
      <c r="L6" s="94">
        <v>1</v>
      </c>
      <c r="M6" s="94" t="s">
        <v>8</v>
      </c>
      <c r="N6" s="94" t="s">
        <v>8</v>
      </c>
    </row>
    <row r="7" spans="1:14" s="9" customFormat="1" ht="14.15" customHeight="1" x14ac:dyDescent="0.15">
      <c r="A7" s="133"/>
      <c r="B7" s="95"/>
      <c r="C7" s="110"/>
      <c r="D7" s="87" t="s">
        <v>9</v>
      </c>
      <c r="E7" s="11"/>
      <c r="F7" s="94">
        <v>49075</v>
      </c>
      <c r="G7" s="94">
        <v>53039</v>
      </c>
      <c r="H7" s="94">
        <v>56139</v>
      </c>
      <c r="I7" s="94">
        <v>52352</v>
      </c>
      <c r="J7" s="94">
        <v>44157</v>
      </c>
      <c r="K7" s="94">
        <v>59597</v>
      </c>
      <c r="L7" s="94">
        <v>59725</v>
      </c>
      <c r="M7" s="94">
        <v>69049</v>
      </c>
      <c r="N7" s="94">
        <v>108197</v>
      </c>
    </row>
    <row r="8" spans="1:14" s="9" customFormat="1" ht="14.15" customHeight="1" x14ac:dyDescent="0.15">
      <c r="A8" s="133"/>
      <c r="B8" s="95"/>
      <c r="C8" s="135" t="s">
        <v>10</v>
      </c>
      <c r="D8" s="143"/>
      <c r="E8" s="11"/>
      <c r="F8" s="98" t="s">
        <v>11</v>
      </c>
      <c r="G8" s="98" t="s">
        <v>11</v>
      </c>
      <c r="H8" s="98" t="s">
        <v>11</v>
      </c>
      <c r="I8" s="98" t="s">
        <v>11</v>
      </c>
      <c r="J8" s="98" t="s">
        <v>11</v>
      </c>
      <c r="K8" s="98" t="s">
        <v>11</v>
      </c>
      <c r="L8" s="98" t="s">
        <v>11</v>
      </c>
      <c r="M8" s="98" t="s">
        <v>11</v>
      </c>
      <c r="N8" s="98" t="s">
        <v>11</v>
      </c>
    </row>
    <row r="9" spans="1:14" s="9" customFormat="1" ht="14.15" customHeight="1" x14ac:dyDescent="0.15">
      <c r="A9" s="133"/>
      <c r="B9" s="95"/>
      <c r="C9" s="135" t="s">
        <v>12</v>
      </c>
      <c r="D9" s="143"/>
      <c r="E9" s="11"/>
      <c r="F9" s="98">
        <v>2030</v>
      </c>
      <c r="G9" s="98">
        <v>2062</v>
      </c>
      <c r="H9" s="98">
        <v>2179</v>
      </c>
      <c r="I9" s="98">
        <v>2350</v>
      </c>
      <c r="J9" s="98">
        <v>2891</v>
      </c>
      <c r="K9" s="98">
        <v>3154</v>
      </c>
      <c r="L9" s="98">
        <v>3217</v>
      </c>
      <c r="M9" s="98">
        <v>3244</v>
      </c>
      <c r="N9" s="98">
        <v>3412</v>
      </c>
    </row>
    <row r="10" spans="1:14" s="9" customFormat="1" ht="14.15" customHeight="1" x14ac:dyDescent="0.15">
      <c r="A10" s="133"/>
      <c r="B10" s="95"/>
      <c r="C10" s="110"/>
      <c r="D10" s="87" t="s">
        <v>13</v>
      </c>
      <c r="E10" s="11"/>
      <c r="F10" s="94">
        <v>2030</v>
      </c>
      <c r="G10" s="94">
        <v>2030</v>
      </c>
      <c r="H10" s="94">
        <v>2030</v>
      </c>
      <c r="I10" s="94">
        <v>2030</v>
      </c>
      <c r="J10" s="94">
        <v>2030</v>
      </c>
      <c r="K10" s="94">
        <v>2030</v>
      </c>
      <c r="L10" s="94">
        <v>2030</v>
      </c>
      <c r="M10" s="94">
        <v>2030</v>
      </c>
      <c r="N10" s="94">
        <v>2530</v>
      </c>
    </row>
    <row r="11" spans="1:14" s="9" customFormat="1" ht="14.15" customHeight="1" x14ac:dyDescent="0.15">
      <c r="A11" s="133"/>
      <c r="B11" s="95"/>
      <c r="C11" s="110"/>
      <c r="D11" s="87" t="s">
        <v>14</v>
      </c>
      <c r="E11" s="11"/>
      <c r="F11" s="94" t="s">
        <v>11</v>
      </c>
      <c r="G11" s="94">
        <v>32</v>
      </c>
      <c r="H11" s="94">
        <v>149</v>
      </c>
      <c r="I11" s="94">
        <v>320</v>
      </c>
      <c r="J11" s="94">
        <v>861</v>
      </c>
      <c r="K11" s="94">
        <v>1124</v>
      </c>
      <c r="L11" s="94">
        <v>1187</v>
      </c>
      <c r="M11" s="94">
        <v>1214</v>
      </c>
      <c r="N11" s="94">
        <v>882</v>
      </c>
    </row>
    <row r="12" spans="1:14" s="9" customFormat="1" ht="14.15" customHeight="1" x14ac:dyDescent="0.15">
      <c r="A12" s="133"/>
      <c r="B12" s="95"/>
      <c r="C12" s="135" t="s">
        <v>15</v>
      </c>
      <c r="D12" s="143"/>
      <c r="E12" s="11"/>
      <c r="F12" s="98">
        <v>2524111</v>
      </c>
      <c r="G12" s="98">
        <v>2562758</v>
      </c>
      <c r="H12" s="98">
        <v>2583352</v>
      </c>
      <c r="I12" s="98">
        <v>2648011</v>
      </c>
      <c r="J12" s="98">
        <v>2791326</v>
      </c>
      <c r="K12" s="98">
        <v>3003836</v>
      </c>
      <c r="L12" s="98">
        <v>3102871</v>
      </c>
      <c r="M12" s="121">
        <v>3416516</v>
      </c>
      <c r="N12" s="121">
        <v>3474105</v>
      </c>
    </row>
    <row r="13" spans="1:14" s="9" customFormat="1" ht="14.15" customHeight="1" x14ac:dyDescent="0.15">
      <c r="A13" s="133"/>
      <c r="B13" s="95"/>
      <c r="C13" s="110"/>
      <c r="D13" s="87" t="s">
        <v>16</v>
      </c>
      <c r="E13" s="11"/>
      <c r="F13" s="94">
        <v>2524111</v>
      </c>
      <c r="G13" s="94">
        <v>2562758</v>
      </c>
      <c r="H13" s="94">
        <v>2583352</v>
      </c>
      <c r="I13" s="94">
        <v>2648011</v>
      </c>
      <c r="J13" s="94">
        <v>2791326</v>
      </c>
      <c r="K13" s="94">
        <v>3003836</v>
      </c>
      <c r="L13" s="94">
        <v>3102871</v>
      </c>
      <c r="M13" s="94">
        <v>3416516</v>
      </c>
      <c r="N13" s="94">
        <v>3474105</v>
      </c>
    </row>
    <row r="14" spans="1:14" s="9" customFormat="1" ht="14.15" customHeight="1" x14ac:dyDescent="0.15">
      <c r="A14" s="133"/>
      <c r="B14" s="95"/>
      <c r="C14" s="135" t="s">
        <v>17</v>
      </c>
      <c r="D14" s="143"/>
      <c r="E14" s="11"/>
      <c r="F14" s="98">
        <v>14169</v>
      </c>
      <c r="G14" s="98">
        <v>12946</v>
      </c>
      <c r="H14" s="98">
        <v>11903</v>
      </c>
      <c r="I14" s="98">
        <v>10251</v>
      </c>
      <c r="J14" s="98">
        <v>9713</v>
      </c>
      <c r="K14" s="98">
        <v>8879</v>
      </c>
      <c r="L14" s="98">
        <v>9361</v>
      </c>
      <c r="M14" s="98">
        <v>7785</v>
      </c>
      <c r="N14" s="98">
        <v>7097</v>
      </c>
    </row>
    <row r="15" spans="1:14" s="9" customFormat="1" ht="14.15" customHeight="1" x14ac:dyDescent="0.15">
      <c r="A15" s="133"/>
      <c r="B15" s="95"/>
      <c r="C15" s="110"/>
      <c r="D15" s="87" t="s">
        <v>18</v>
      </c>
      <c r="E15" s="11"/>
      <c r="F15" s="94">
        <v>438</v>
      </c>
      <c r="G15" s="94">
        <v>265</v>
      </c>
      <c r="H15" s="94">
        <v>264</v>
      </c>
      <c r="I15" s="94">
        <v>0</v>
      </c>
      <c r="J15" s="94">
        <v>0</v>
      </c>
      <c r="K15" s="94">
        <v>0</v>
      </c>
      <c r="L15" s="94">
        <v>0</v>
      </c>
      <c r="M15" s="94" t="s">
        <v>8</v>
      </c>
      <c r="N15" s="94">
        <v>3</v>
      </c>
    </row>
    <row r="16" spans="1:14" s="9" customFormat="1" ht="14.15" customHeight="1" x14ac:dyDescent="0.15">
      <c r="A16" s="133"/>
      <c r="B16" s="95"/>
      <c r="C16" s="110"/>
      <c r="D16" s="87" t="s">
        <v>19</v>
      </c>
      <c r="E16" s="11"/>
      <c r="F16" s="94">
        <v>12026</v>
      </c>
      <c r="G16" s="94">
        <v>11272</v>
      </c>
      <c r="H16" s="94">
        <v>10509</v>
      </c>
      <c r="I16" s="94">
        <v>9586</v>
      </c>
      <c r="J16" s="94">
        <v>8895</v>
      </c>
      <c r="K16" s="94">
        <v>8312</v>
      </c>
      <c r="L16" s="94">
        <v>7678</v>
      </c>
      <c r="M16" s="94">
        <v>7108</v>
      </c>
      <c r="N16" s="94">
        <v>6582</v>
      </c>
    </row>
    <row r="17" spans="1:14" s="9" customFormat="1" ht="14.15" customHeight="1" x14ac:dyDescent="0.15">
      <c r="A17" s="133"/>
      <c r="B17" s="95"/>
      <c r="C17" s="110"/>
      <c r="D17" s="87" t="s">
        <v>20</v>
      </c>
      <c r="E17" s="11"/>
      <c r="F17" s="94" t="s">
        <v>11</v>
      </c>
      <c r="G17" s="94" t="s">
        <v>11</v>
      </c>
      <c r="H17" s="94" t="s">
        <v>11</v>
      </c>
      <c r="I17" s="94" t="s">
        <v>11</v>
      </c>
      <c r="J17" s="94" t="s">
        <v>11</v>
      </c>
      <c r="K17" s="94" t="s">
        <v>11</v>
      </c>
      <c r="L17" s="94" t="s">
        <v>11</v>
      </c>
      <c r="M17" s="94" t="s">
        <v>11</v>
      </c>
      <c r="N17" s="94">
        <v>1</v>
      </c>
    </row>
    <row r="18" spans="1:14" s="9" customFormat="1" ht="14.15" customHeight="1" x14ac:dyDescent="0.15">
      <c r="A18" s="133"/>
      <c r="B18" s="95"/>
      <c r="C18" s="110"/>
      <c r="D18" s="87" t="s">
        <v>21</v>
      </c>
      <c r="E18" s="11"/>
      <c r="F18" s="94">
        <v>721</v>
      </c>
      <c r="G18" s="94">
        <v>529</v>
      </c>
      <c r="H18" s="94">
        <v>367</v>
      </c>
      <c r="I18" s="94">
        <v>385</v>
      </c>
      <c r="J18" s="94">
        <v>557</v>
      </c>
      <c r="K18" s="94">
        <v>285</v>
      </c>
      <c r="L18" s="94">
        <v>1397</v>
      </c>
      <c r="M18" s="94">
        <v>330</v>
      </c>
      <c r="N18" s="94">
        <v>181</v>
      </c>
    </row>
    <row r="19" spans="1:14" s="9" customFormat="1" ht="14.15" customHeight="1" x14ac:dyDescent="0.15">
      <c r="A19" s="133"/>
      <c r="B19" s="95"/>
      <c r="C19" s="110"/>
      <c r="D19" s="87" t="s">
        <v>22</v>
      </c>
      <c r="E19" s="11"/>
      <c r="F19" s="94">
        <v>982</v>
      </c>
      <c r="G19" s="94">
        <v>879</v>
      </c>
      <c r="H19" s="94">
        <v>761</v>
      </c>
      <c r="I19" s="94">
        <v>279</v>
      </c>
      <c r="J19" s="94">
        <v>260</v>
      </c>
      <c r="K19" s="94">
        <v>281</v>
      </c>
      <c r="L19" s="94">
        <v>284</v>
      </c>
      <c r="M19" s="94">
        <v>346</v>
      </c>
      <c r="N19" s="94">
        <v>328</v>
      </c>
    </row>
    <row r="20" spans="1:14" s="9" customFormat="1" ht="14.15" customHeight="1" x14ac:dyDescent="0.15">
      <c r="A20" s="133"/>
      <c r="B20" s="95"/>
      <c r="C20" s="135" t="s">
        <v>23</v>
      </c>
      <c r="D20" s="143"/>
      <c r="E20" s="11"/>
      <c r="F20" s="98">
        <v>33984</v>
      </c>
      <c r="G20" s="98">
        <v>33378</v>
      </c>
      <c r="H20" s="98">
        <v>32870</v>
      </c>
      <c r="I20" s="98">
        <v>32613</v>
      </c>
      <c r="J20" s="98">
        <v>32248</v>
      </c>
      <c r="K20" s="98">
        <v>32615</v>
      </c>
      <c r="L20" s="98">
        <v>32847</v>
      </c>
      <c r="M20" s="98">
        <v>33066</v>
      </c>
      <c r="N20" s="98">
        <v>32936</v>
      </c>
    </row>
    <row r="21" spans="1:14" s="9" customFormat="1" ht="14.15" customHeight="1" x14ac:dyDescent="0.15">
      <c r="A21" s="133"/>
      <c r="B21" s="95"/>
      <c r="C21" s="110"/>
      <c r="D21" s="87" t="s">
        <v>24</v>
      </c>
      <c r="E21" s="11"/>
      <c r="F21" s="94">
        <v>8598</v>
      </c>
      <c r="G21" s="94">
        <v>8051</v>
      </c>
      <c r="H21" s="94">
        <v>7544</v>
      </c>
      <c r="I21" s="94">
        <v>7096</v>
      </c>
      <c r="J21" s="94">
        <v>7084</v>
      </c>
      <c r="K21" s="94">
        <v>7165</v>
      </c>
      <c r="L21" s="94">
        <v>7425</v>
      </c>
      <c r="M21" s="94">
        <v>7534</v>
      </c>
      <c r="N21" s="94">
        <v>7505</v>
      </c>
    </row>
    <row r="22" spans="1:14" s="9" customFormat="1" ht="14.15" customHeight="1" x14ac:dyDescent="0.15">
      <c r="A22" s="133"/>
      <c r="B22" s="95"/>
      <c r="C22" s="110"/>
      <c r="D22" s="87" t="s">
        <v>25</v>
      </c>
      <c r="E22" s="11"/>
      <c r="F22" s="94">
        <v>24987</v>
      </c>
      <c r="G22" s="94">
        <v>24987</v>
      </c>
      <c r="H22" s="94">
        <v>24987</v>
      </c>
      <c r="I22" s="94">
        <v>24966</v>
      </c>
      <c r="J22" s="94">
        <v>24934</v>
      </c>
      <c r="K22" s="94">
        <v>24934</v>
      </c>
      <c r="L22" s="94">
        <v>24934</v>
      </c>
      <c r="M22" s="94">
        <v>24933</v>
      </c>
      <c r="N22" s="94">
        <v>24929</v>
      </c>
    </row>
    <row r="23" spans="1:14" s="9" customFormat="1" ht="14.15" customHeight="1" x14ac:dyDescent="0.15">
      <c r="A23" s="133"/>
      <c r="B23" s="95"/>
      <c r="C23" s="110"/>
      <c r="D23" s="87" t="s">
        <v>26</v>
      </c>
      <c r="E23" s="11"/>
      <c r="F23" s="94">
        <v>257</v>
      </c>
      <c r="G23" s="94">
        <v>197</v>
      </c>
      <c r="H23" s="94">
        <v>205</v>
      </c>
      <c r="I23" s="94">
        <v>132</v>
      </c>
      <c r="J23" s="94">
        <v>88</v>
      </c>
      <c r="K23" s="94">
        <v>222</v>
      </c>
      <c r="L23" s="94">
        <v>240</v>
      </c>
      <c r="M23" s="94">
        <v>395</v>
      </c>
      <c r="N23" s="94">
        <v>315</v>
      </c>
    </row>
    <row r="24" spans="1:14" s="9" customFormat="1" ht="14.15" customHeight="1" x14ac:dyDescent="0.15">
      <c r="A24" s="133"/>
      <c r="B24" s="95"/>
      <c r="C24" s="110"/>
      <c r="D24" s="87" t="s">
        <v>27</v>
      </c>
      <c r="E24" s="11"/>
      <c r="F24" s="94" t="s">
        <v>11</v>
      </c>
      <c r="G24" s="94" t="s">
        <v>11</v>
      </c>
      <c r="H24" s="94">
        <v>1</v>
      </c>
      <c r="I24" s="94">
        <v>284</v>
      </c>
      <c r="J24" s="94">
        <v>28</v>
      </c>
      <c r="K24" s="94">
        <v>203</v>
      </c>
      <c r="L24" s="114">
        <v>169</v>
      </c>
      <c r="M24" s="94">
        <v>130</v>
      </c>
      <c r="N24" s="114">
        <v>129</v>
      </c>
    </row>
    <row r="25" spans="1:14" s="9" customFormat="1" ht="14.15" customHeight="1" x14ac:dyDescent="0.15">
      <c r="A25" s="133"/>
      <c r="B25" s="95"/>
      <c r="C25" s="110"/>
      <c r="D25" s="87" t="s">
        <v>28</v>
      </c>
      <c r="E25" s="11"/>
      <c r="F25" s="94">
        <v>140</v>
      </c>
      <c r="G25" s="94">
        <v>141</v>
      </c>
      <c r="H25" s="94">
        <v>131</v>
      </c>
      <c r="I25" s="94">
        <v>133</v>
      </c>
      <c r="J25" s="94">
        <v>112</v>
      </c>
      <c r="K25" s="94">
        <v>90</v>
      </c>
      <c r="L25" s="94">
        <v>77</v>
      </c>
      <c r="M25" s="114">
        <v>72</v>
      </c>
      <c r="N25" s="94">
        <v>56</v>
      </c>
    </row>
    <row r="26" spans="1:14" s="9" customFormat="1" ht="14.15" customHeight="1" x14ac:dyDescent="0.15">
      <c r="A26" s="133"/>
      <c r="B26" s="95"/>
      <c r="C26" s="135" t="s">
        <v>29</v>
      </c>
      <c r="D26" s="143"/>
      <c r="E26" s="11"/>
      <c r="F26" s="98">
        <v>2586</v>
      </c>
      <c r="G26" s="98">
        <v>2254</v>
      </c>
      <c r="H26" s="98">
        <v>2341</v>
      </c>
      <c r="I26" s="98">
        <v>2245</v>
      </c>
      <c r="J26" s="98">
        <v>1912</v>
      </c>
      <c r="K26" s="98">
        <v>1438</v>
      </c>
      <c r="L26" s="98">
        <v>3177</v>
      </c>
      <c r="M26" s="98">
        <v>4141</v>
      </c>
      <c r="N26" s="98">
        <v>4870</v>
      </c>
    </row>
    <row r="27" spans="1:14" s="9" customFormat="1" ht="14.15" customHeight="1" x14ac:dyDescent="0.15">
      <c r="A27" s="133"/>
      <c r="B27" s="95"/>
      <c r="C27" s="110"/>
      <c r="D27" s="87" t="s">
        <v>30</v>
      </c>
      <c r="E27" s="11"/>
      <c r="F27" s="94">
        <v>2413</v>
      </c>
      <c r="G27" s="94">
        <v>2103</v>
      </c>
      <c r="H27" s="94">
        <v>1973</v>
      </c>
      <c r="I27" s="94">
        <v>1826</v>
      </c>
      <c r="J27" s="94">
        <v>1548</v>
      </c>
      <c r="K27" s="94">
        <v>1426</v>
      </c>
      <c r="L27" s="94">
        <v>1937</v>
      </c>
      <c r="M27" s="94">
        <v>1651</v>
      </c>
      <c r="N27" s="94">
        <v>4808</v>
      </c>
    </row>
    <row r="28" spans="1:14" s="9" customFormat="1" ht="14.15" customHeight="1" x14ac:dyDescent="0.15">
      <c r="A28" s="133"/>
      <c r="B28" s="95"/>
      <c r="C28" s="110"/>
      <c r="D28" s="87" t="s">
        <v>26</v>
      </c>
      <c r="E28" s="11"/>
      <c r="F28" s="94">
        <v>68</v>
      </c>
      <c r="G28" s="94">
        <v>50</v>
      </c>
      <c r="H28" s="94">
        <v>35</v>
      </c>
      <c r="I28" s="94">
        <v>22</v>
      </c>
      <c r="J28" s="94">
        <v>8</v>
      </c>
      <c r="K28" s="94">
        <v>2</v>
      </c>
      <c r="L28" s="94">
        <v>1</v>
      </c>
      <c r="M28" s="94">
        <v>84</v>
      </c>
      <c r="N28" s="94">
        <v>40</v>
      </c>
    </row>
    <row r="29" spans="1:14" s="9" customFormat="1" ht="14.15" customHeight="1" x14ac:dyDescent="0.15">
      <c r="A29" s="133"/>
      <c r="B29" s="95"/>
      <c r="C29" s="110"/>
      <c r="D29" s="87" t="s">
        <v>31</v>
      </c>
      <c r="E29" s="11"/>
      <c r="F29" s="94">
        <v>104</v>
      </c>
      <c r="G29" s="94">
        <v>100</v>
      </c>
      <c r="H29" s="94">
        <v>333</v>
      </c>
      <c r="I29" s="94">
        <v>395</v>
      </c>
      <c r="J29" s="94">
        <v>355</v>
      </c>
      <c r="K29" s="94">
        <v>8</v>
      </c>
      <c r="L29" s="94">
        <v>1238</v>
      </c>
      <c r="M29" s="94">
        <v>2405</v>
      </c>
      <c r="N29" s="94">
        <v>21</v>
      </c>
    </row>
    <row r="30" spans="1:14" s="9" customFormat="1" ht="14.15" customHeight="1" x14ac:dyDescent="0.15">
      <c r="A30" s="133"/>
      <c r="B30" s="95"/>
      <c r="C30" s="135" t="s">
        <v>32</v>
      </c>
      <c r="D30" s="143"/>
      <c r="E30" s="11"/>
      <c r="F30" s="98">
        <v>1565</v>
      </c>
      <c r="G30" s="98">
        <v>2426</v>
      </c>
      <c r="H30" s="98">
        <v>2742</v>
      </c>
      <c r="I30" s="98">
        <v>2859</v>
      </c>
      <c r="J30" s="98">
        <v>2910</v>
      </c>
      <c r="K30" s="98">
        <v>3072</v>
      </c>
      <c r="L30" s="98">
        <v>2887</v>
      </c>
      <c r="M30" s="98">
        <v>2841</v>
      </c>
      <c r="N30" s="98" t="s">
        <v>11</v>
      </c>
    </row>
    <row r="31" spans="1:14" s="9" customFormat="1" ht="14.15" customHeight="1" x14ac:dyDescent="0.15">
      <c r="A31" s="133"/>
      <c r="B31" s="95"/>
      <c r="C31" s="135" t="s">
        <v>33</v>
      </c>
      <c r="D31" s="143"/>
      <c r="E31" s="11"/>
      <c r="F31" s="98">
        <v>-18463</v>
      </c>
      <c r="G31" s="98">
        <v>-23484</v>
      </c>
      <c r="H31" s="98">
        <v>-21022</v>
      </c>
      <c r="I31" s="98">
        <v>-17315</v>
      </c>
      <c r="J31" s="98">
        <v>-14009</v>
      </c>
      <c r="K31" s="98">
        <v>-13019</v>
      </c>
      <c r="L31" s="98">
        <v>-14785</v>
      </c>
      <c r="M31" s="98">
        <v>-22486</v>
      </c>
      <c r="N31" s="98">
        <v>-24524</v>
      </c>
    </row>
    <row r="32" spans="1:14" s="9" customFormat="1" ht="14.15" customHeight="1" x14ac:dyDescent="0.15">
      <c r="A32" s="141"/>
      <c r="B32" s="96"/>
      <c r="C32" s="136" t="s">
        <v>34</v>
      </c>
      <c r="D32" s="136"/>
      <c r="E32" s="115"/>
      <c r="F32" s="97">
        <v>2609060</v>
      </c>
      <c r="G32" s="97">
        <v>2645382</v>
      </c>
      <c r="H32" s="97">
        <v>2670507</v>
      </c>
      <c r="I32" s="97">
        <v>2733370</v>
      </c>
      <c r="J32" s="97">
        <v>2871151</v>
      </c>
      <c r="K32" s="97">
        <v>3099576</v>
      </c>
      <c r="L32" s="97">
        <v>3199304</v>
      </c>
      <c r="M32" s="97">
        <v>3514160</v>
      </c>
      <c r="N32" s="98">
        <v>3606094</v>
      </c>
    </row>
    <row r="33" spans="1:14" s="9" customFormat="1" ht="14.15" customHeight="1" x14ac:dyDescent="0.15">
      <c r="A33" s="132" t="s">
        <v>35</v>
      </c>
      <c r="B33" s="91"/>
      <c r="C33" s="134" t="s">
        <v>36</v>
      </c>
      <c r="D33" s="134"/>
      <c r="E33" s="10"/>
      <c r="F33" s="113">
        <v>1977960</v>
      </c>
      <c r="G33" s="113">
        <v>2015005</v>
      </c>
      <c r="H33" s="113">
        <v>2010661</v>
      </c>
      <c r="I33" s="113">
        <v>2074137</v>
      </c>
      <c r="J33" s="113">
        <v>2183396</v>
      </c>
      <c r="K33" s="113">
        <v>2385673</v>
      </c>
      <c r="L33" s="113">
        <v>2487046</v>
      </c>
      <c r="M33" s="113">
        <v>2812074</v>
      </c>
      <c r="N33" s="113">
        <v>2902575</v>
      </c>
    </row>
    <row r="34" spans="1:14" s="9" customFormat="1" ht="14.15" customHeight="1" x14ac:dyDescent="0.15">
      <c r="A34" s="133"/>
      <c r="B34" s="95"/>
      <c r="C34" s="110"/>
      <c r="D34" s="87" t="s">
        <v>37</v>
      </c>
      <c r="E34" s="11"/>
      <c r="F34" s="94">
        <v>1977960</v>
      </c>
      <c r="G34" s="94">
        <v>2015005</v>
      </c>
      <c r="H34" s="94">
        <v>2010661</v>
      </c>
      <c r="I34" s="94">
        <v>2074137</v>
      </c>
      <c r="J34" s="94">
        <v>2183396</v>
      </c>
      <c r="K34" s="94">
        <v>2385673</v>
      </c>
      <c r="L34" s="94">
        <v>2487046</v>
      </c>
      <c r="M34" s="94">
        <v>2812074</v>
      </c>
      <c r="N34" s="94">
        <v>2902575</v>
      </c>
    </row>
    <row r="35" spans="1:14" s="9" customFormat="1" ht="14.15" customHeight="1" x14ac:dyDescent="0.15">
      <c r="A35" s="133"/>
      <c r="B35" s="95"/>
      <c r="C35" s="135" t="s">
        <v>38</v>
      </c>
      <c r="D35" s="135"/>
      <c r="E35" s="11"/>
      <c r="F35" s="98">
        <v>183960</v>
      </c>
      <c r="G35" s="98">
        <v>190964</v>
      </c>
      <c r="H35" s="98">
        <v>210969</v>
      </c>
      <c r="I35" s="98">
        <v>204973</v>
      </c>
      <c r="J35" s="98">
        <v>229975</v>
      </c>
      <c r="K35" s="98">
        <v>259978</v>
      </c>
      <c r="L35" s="98">
        <v>259981</v>
      </c>
      <c r="M35" s="98">
        <v>224984</v>
      </c>
      <c r="N35" s="98">
        <v>209987</v>
      </c>
    </row>
    <row r="36" spans="1:14" s="9" customFormat="1" ht="14.15" customHeight="1" x14ac:dyDescent="0.15">
      <c r="A36" s="133"/>
      <c r="B36" s="95"/>
      <c r="C36" s="135" t="s">
        <v>39</v>
      </c>
      <c r="D36" s="135"/>
      <c r="E36" s="11"/>
      <c r="F36" s="98">
        <v>31490</v>
      </c>
      <c r="G36" s="98">
        <v>30562</v>
      </c>
      <c r="H36" s="98">
        <v>30318</v>
      </c>
      <c r="I36" s="98">
        <v>29578</v>
      </c>
      <c r="J36" s="98">
        <v>28726</v>
      </c>
      <c r="K36" s="98">
        <v>27905</v>
      </c>
      <c r="L36" s="98">
        <v>27032</v>
      </c>
      <c r="M36" s="98">
        <v>26085</v>
      </c>
      <c r="N36" s="98">
        <v>24542</v>
      </c>
    </row>
    <row r="37" spans="1:14" s="9" customFormat="1" ht="14.15" customHeight="1" x14ac:dyDescent="0.15">
      <c r="A37" s="133"/>
      <c r="B37" s="95"/>
      <c r="C37" s="135" t="s">
        <v>40</v>
      </c>
      <c r="D37" s="135"/>
      <c r="E37" s="11"/>
      <c r="F37" s="98">
        <v>13370</v>
      </c>
      <c r="G37" s="98">
        <v>10613</v>
      </c>
      <c r="H37" s="98">
        <v>12679</v>
      </c>
      <c r="I37" s="98">
        <v>12796</v>
      </c>
      <c r="J37" s="98">
        <v>12965</v>
      </c>
      <c r="K37" s="98">
        <v>9154</v>
      </c>
      <c r="L37" s="98">
        <v>5524</v>
      </c>
      <c r="M37" s="98">
        <v>8663</v>
      </c>
      <c r="N37" s="98">
        <v>5528</v>
      </c>
    </row>
    <row r="38" spans="1:14" s="9" customFormat="1" ht="14.15" customHeight="1" x14ac:dyDescent="0.15">
      <c r="A38" s="133"/>
      <c r="B38" s="95"/>
      <c r="C38" s="110"/>
      <c r="D38" s="87" t="s">
        <v>41</v>
      </c>
      <c r="E38" s="11"/>
      <c r="F38" s="94">
        <v>7010</v>
      </c>
      <c r="G38" s="94">
        <v>6476</v>
      </c>
      <c r="H38" s="94">
        <v>5988</v>
      </c>
      <c r="I38" s="94">
        <v>5325</v>
      </c>
      <c r="J38" s="94">
        <v>4805</v>
      </c>
      <c r="K38" s="94">
        <v>4348</v>
      </c>
      <c r="L38" s="94">
        <v>3976</v>
      </c>
      <c r="M38" s="94">
        <v>3464</v>
      </c>
      <c r="N38" s="94">
        <v>3053</v>
      </c>
    </row>
    <row r="39" spans="1:14" s="9" customFormat="1" ht="14.15" customHeight="1" x14ac:dyDescent="0.15">
      <c r="A39" s="133"/>
      <c r="B39" s="95"/>
      <c r="C39" s="110"/>
      <c r="D39" s="87" t="s">
        <v>42</v>
      </c>
      <c r="E39" s="11"/>
      <c r="F39" s="94">
        <v>3</v>
      </c>
      <c r="G39" s="94">
        <v>6</v>
      </c>
      <c r="H39" s="94">
        <v>7</v>
      </c>
      <c r="I39" s="94">
        <v>10</v>
      </c>
      <c r="J39" s="94">
        <v>9</v>
      </c>
      <c r="K39" s="94">
        <v>10</v>
      </c>
      <c r="L39" s="94">
        <v>9</v>
      </c>
      <c r="M39" s="94">
        <v>10</v>
      </c>
      <c r="N39" s="94" t="s">
        <v>11</v>
      </c>
    </row>
    <row r="40" spans="1:14" s="9" customFormat="1" ht="14.15" customHeight="1" x14ac:dyDescent="0.15">
      <c r="A40" s="133"/>
      <c r="B40" s="95"/>
      <c r="C40" s="110"/>
      <c r="D40" s="87" t="s">
        <v>20</v>
      </c>
      <c r="E40" s="11"/>
      <c r="F40" s="94" t="s">
        <v>11</v>
      </c>
      <c r="G40" s="94" t="s">
        <v>11</v>
      </c>
      <c r="H40" s="94" t="s">
        <v>11</v>
      </c>
      <c r="I40" s="94" t="s">
        <v>11</v>
      </c>
      <c r="J40" s="94" t="s">
        <v>11</v>
      </c>
      <c r="K40" s="94" t="s">
        <v>11</v>
      </c>
      <c r="L40" s="94" t="s">
        <v>11</v>
      </c>
      <c r="M40" s="94" t="s">
        <v>11</v>
      </c>
      <c r="N40" s="94">
        <v>44</v>
      </c>
    </row>
    <row r="41" spans="1:14" s="9" customFormat="1" ht="14.15" customHeight="1" x14ac:dyDescent="0.15">
      <c r="A41" s="133"/>
      <c r="B41" s="95"/>
      <c r="C41" s="110"/>
      <c r="D41" s="87" t="s">
        <v>43</v>
      </c>
      <c r="E41" s="11"/>
      <c r="F41" s="94">
        <v>344</v>
      </c>
      <c r="G41" s="94">
        <v>263</v>
      </c>
      <c r="H41" s="94">
        <v>259</v>
      </c>
      <c r="I41" s="94">
        <v>169</v>
      </c>
      <c r="J41" s="94">
        <v>110</v>
      </c>
      <c r="K41" s="94">
        <v>248</v>
      </c>
      <c r="L41" s="94">
        <v>270</v>
      </c>
      <c r="M41" s="94">
        <v>541</v>
      </c>
      <c r="N41" s="94">
        <v>406</v>
      </c>
    </row>
    <row r="42" spans="1:14" s="9" customFormat="1" ht="14.15" customHeight="1" x14ac:dyDescent="0.15">
      <c r="A42" s="133"/>
      <c r="B42" s="95"/>
      <c r="C42" s="110"/>
      <c r="D42" s="87" t="s">
        <v>44</v>
      </c>
      <c r="E42" s="11"/>
      <c r="F42" s="94">
        <v>6011</v>
      </c>
      <c r="G42" s="94">
        <v>3865</v>
      </c>
      <c r="H42" s="94">
        <v>6424</v>
      </c>
      <c r="I42" s="94">
        <v>7291</v>
      </c>
      <c r="J42" s="94">
        <v>8039</v>
      </c>
      <c r="K42" s="94">
        <v>4547</v>
      </c>
      <c r="L42" s="94">
        <v>1267</v>
      </c>
      <c r="M42" s="94">
        <v>4648</v>
      </c>
      <c r="N42" s="94">
        <v>2024</v>
      </c>
    </row>
    <row r="43" spans="1:14" s="9" customFormat="1" ht="14.15" customHeight="1" x14ac:dyDescent="0.15">
      <c r="A43" s="133"/>
      <c r="B43" s="95"/>
      <c r="C43" s="135" t="s">
        <v>45</v>
      </c>
      <c r="D43" s="135"/>
      <c r="E43" s="11"/>
      <c r="F43" s="98">
        <v>536</v>
      </c>
      <c r="G43" s="98">
        <v>562</v>
      </c>
      <c r="H43" s="98">
        <v>582</v>
      </c>
      <c r="I43" s="98">
        <v>594</v>
      </c>
      <c r="J43" s="98">
        <v>608</v>
      </c>
      <c r="K43" s="98">
        <v>643</v>
      </c>
      <c r="L43" s="98">
        <v>662</v>
      </c>
      <c r="M43" s="98">
        <v>668</v>
      </c>
      <c r="N43" s="98">
        <v>644</v>
      </c>
    </row>
    <row r="44" spans="1:14" s="9" customFormat="1" ht="14.15" customHeight="1" x14ac:dyDescent="0.15">
      <c r="A44" s="133"/>
      <c r="B44" s="95"/>
      <c r="C44" s="135" t="s">
        <v>46</v>
      </c>
      <c r="D44" s="135"/>
      <c r="E44" s="11"/>
      <c r="F44" s="98">
        <v>6</v>
      </c>
      <c r="G44" s="98">
        <v>7</v>
      </c>
      <c r="H44" s="98">
        <v>6</v>
      </c>
      <c r="I44" s="98">
        <v>7</v>
      </c>
      <c r="J44" s="98">
        <v>7</v>
      </c>
      <c r="K44" s="98">
        <v>8</v>
      </c>
      <c r="L44" s="98">
        <v>8</v>
      </c>
      <c r="M44" s="98">
        <v>8</v>
      </c>
      <c r="N44" s="98">
        <v>7</v>
      </c>
    </row>
    <row r="45" spans="1:14" s="9" customFormat="1" ht="14.15" customHeight="1" x14ac:dyDescent="0.15">
      <c r="A45" s="133"/>
      <c r="B45" s="95"/>
      <c r="C45" s="135" t="s">
        <v>47</v>
      </c>
      <c r="D45" s="135"/>
      <c r="E45" s="11"/>
      <c r="F45" s="98">
        <v>23677</v>
      </c>
      <c r="G45" s="98">
        <v>10971</v>
      </c>
      <c r="H45" s="98">
        <v>10622</v>
      </c>
      <c r="I45" s="98">
        <v>10757</v>
      </c>
      <c r="J45" s="98">
        <v>10816</v>
      </c>
      <c r="K45" s="98">
        <v>11003</v>
      </c>
      <c r="L45" s="98">
        <v>11128</v>
      </c>
      <c r="M45" s="98">
        <v>11350</v>
      </c>
      <c r="N45" s="98">
        <v>11538</v>
      </c>
    </row>
    <row r="46" spans="1:14" s="9" customFormat="1" ht="14.15" customHeight="1" x14ac:dyDescent="0.15">
      <c r="A46" s="133"/>
      <c r="B46" s="95"/>
      <c r="C46" s="135" t="s">
        <v>48</v>
      </c>
      <c r="D46" s="135"/>
      <c r="E46" s="11"/>
      <c r="F46" s="98">
        <v>25</v>
      </c>
      <c r="G46" s="98">
        <v>25</v>
      </c>
      <c r="H46" s="98">
        <v>28</v>
      </c>
      <c r="I46" s="98">
        <v>29</v>
      </c>
      <c r="J46" s="98">
        <v>28</v>
      </c>
      <c r="K46" s="98">
        <v>22</v>
      </c>
      <c r="L46" s="98">
        <v>26</v>
      </c>
      <c r="M46" s="98">
        <v>16</v>
      </c>
      <c r="N46" s="98">
        <v>22</v>
      </c>
    </row>
    <row r="47" spans="1:14" s="9" customFormat="1" ht="14.15" customHeight="1" x14ac:dyDescent="0.15">
      <c r="A47" s="133"/>
      <c r="B47" s="95"/>
      <c r="C47" s="135" t="s">
        <v>49</v>
      </c>
      <c r="D47" s="135"/>
      <c r="E47" s="11"/>
      <c r="F47" s="98">
        <v>1565</v>
      </c>
      <c r="G47" s="98">
        <v>2426</v>
      </c>
      <c r="H47" s="98">
        <v>2742</v>
      </c>
      <c r="I47" s="98">
        <v>2859</v>
      </c>
      <c r="J47" s="98">
        <v>2910</v>
      </c>
      <c r="K47" s="98">
        <v>3072</v>
      </c>
      <c r="L47" s="98">
        <v>2887</v>
      </c>
      <c r="M47" s="98">
        <v>2841</v>
      </c>
      <c r="N47" s="98" t="s">
        <v>11</v>
      </c>
    </row>
    <row r="48" spans="1:14" s="9" customFormat="1" ht="14.15" customHeight="1" x14ac:dyDescent="0.15">
      <c r="A48" s="133"/>
      <c r="B48" s="95"/>
      <c r="C48" s="135" t="s">
        <v>50</v>
      </c>
      <c r="D48" s="135"/>
      <c r="E48" s="11"/>
      <c r="F48" s="98">
        <v>2232593</v>
      </c>
      <c r="G48" s="98">
        <v>2261138</v>
      </c>
      <c r="H48" s="98">
        <v>2278611</v>
      </c>
      <c r="I48" s="98">
        <v>2335734</v>
      </c>
      <c r="J48" s="98">
        <v>2469434</v>
      </c>
      <c r="K48" s="98">
        <v>2697462</v>
      </c>
      <c r="L48" s="98">
        <v>2794298</v>
      </c>
      <c r="M48" s="98">
        <v>3086694</v>
      </c>
      <c r="N48" s="98">
        <v>3154845</v>
      </c>
    </row>
    <row r="49" spans="1:14" s="9" customFormat="1" ht="14.15" customHeight="1" x14ac:dyDescent="0.15">
      <c r="A49" s="133"/>
      <c r="B49" s="95"/>
      <c r="C49" s="135" t="s">
        <v>51</v>
      </c>
      <c r="D49" s="135"/>
      <c r="E49" s="11"/>
      <c r="F49" s="98">
        <v>373811</v>
      </c>
      <c r="G49" s="98">
        <v>381588</v>
      </c>
      <c r="H49" s="98">
        <v>389239</v>
      </c>
      <c r="I49" s="98">
        <v>394980</v>
      </c>
      <c r="J49" s="98">
        <v>399061</v>
      </c>
      <c r="K49" s="98">
        <v>399471</v>
      </c>
      <c r="L49" s="98">
        <v>402363</v>
      </c>
      <c r="M49" s="98">
        <v>424823</v>
      </c>
      <c r="N49" s="98">
        <v>448606</v>
      </c>
    </row>
    <row r="50" spans="1:14" s="9" customFormat="1" ht="14.15" customHeight="1" x14ac:dyDescent="0.15">
      <c r="A50" s="133"/>
      <c r="B50" s="95"/>
      <c r="C50" s="135" t="s">
        <v>52</v>
      </c>
      <c r="D50" s="135"/>
      <c r="E50" s="11"/>
      <c r="F50" s="98">
        <v>2655</v>
      </c>
      <c r="G50" s="98">
        <v>2655</v>
      </c>
      <c r="H50" s="98">
        <v>2655</v>
      </c>
      <c r="I50" s="98">
        <v>2655</v>
      </c>
      <c r="J50" s="98">
        <v>2655</v>
      </c>
      <c r="K50" s="98">
        <v>2642</v>
      </c>
      <c r="L50" s="98">
        <v>2642</v>
      </c>
      <c r="M50" s="98">
        <v>2642</v>
      </c>
      <c r="N50" s="98">
        <v>2642</v>
      </c>
    </row>
    <row r="51" spans="1:14" s="9" customFormat="1" ht="14.15" customHeight="1" x14ac:dyDescent="0.15">
      <c r="A51" s="133"/>
      <c r="B51" s="95"/>
      <c r="C51" s="116"/>
      <c r="D51" s="87" t="s">
        <v>53</v>
      </c>
      <c r="E51" s="11"/>
      <c r="F51" s="94">
        <v>2655</v>
      </c>
      <c r="G51" s="94">
        <v>2655</v>
      </c>
      <c r="H51" s="94">
        <v>2655</v>
      </c>
      <c r="I51" s="94">
        <v>2655</v>
      </c>
      <c r="J51" s="94">
        <v>2655</v>
      </c>
      <c r="K51" s="94">
        <v>2655</v>
      </c>
      <c r="L51" s="94">
        <v>2642</v>
      </c>
      <c r="M51" s="94">
        <v>2642</v>
      </c>
      <c r="N51" s="94">
        <v>2642</v>
      </c>
    </row>
    <row r="52" spans="1:14" s="9" customFormat="1" ht="14.15" customHeight="1" x14ac:dyDescent="0.15">
      <c r="A52" s="133"/>
      <c r="B52" s="95"/>
      <c r="C52" s="87"/>
      <c r="D52" s="87" t="s">
        <v>54</v>
      </c>
      <c r="E52" s="11"/>
      <c r="F52" s="94" t="s">
        <v>11</v>
      </c>
      <c r="G52" s="94" t="s">
        <v>11</v>
      </c>
      <c r="H52" s="94" t="s">
        <v>11</v>
      </c>
      <c r="I52" s="94" t="s">
        <v>11</v>
      </c>
      <c r="J52" s="117">
        <v>0</v>
      </c>
      <c r="K52" s="94">
        <v>-13</v>
      </c>
      <c r="L52" s="117">
        <v>0</v>
      </c>
      <c r="M52" s="117" t="s">
        <v>11</v>
      </c>
      <c r="N52" s="117" t="s">
        <v>11</v>
      </c>
    </row>
    <row r="53" spans="1:14" s="9" customFormat="1" ht="14.15" customHeight="1" x14ac:dyDescent="0.15">
      <c r="A53" s="133"/>
      <c r="B53" s="95"/>
      <c r="C53" s="87"/>
      <c r="D53" s="87" t="s">
        <v>55</v>
      </c>
      <c r="E53" s="11"/>
      <c r="F53" s="94" t="s">
        <v>11</v>
      </c>
      <c r="G53" s="94" t="s">
        <v>11</v>
      </c>
      <c r="H53" s="94" t="s">
        <v>11</v>
      </c>
      <c r="I53" s="94" t="s">
        <v>11</v>
      </c>
      <c r="J53" s="117">
        <v>0</v>
      </c>
      <c r="K53" s="94">
        <v>-13</v>
      </c>
      <c r="L53" s="117">
        <v>0</v>
      </c>
      <c r="M53" s="117" t="s">
        <v>11</v>
      </c>
      <c r="N53" s="117" t="s">
        <v>11</v>
      </c>
    </row>
    <row r="54" spans="1:14" s="9" customFormat="1" ht="14.15" customHeight="1" x14ac:dyDescent="0.15">
      <c r="A54" s="133"/>
      <c r="B54" s="95"/>
      <c r="C54" s="135" t="s">
        <v>56</v>
      </c>
      <c r="D54" s="135"/>
      <c r="E54" s="11"/>
      <c r="F54" s="98">
        <v>376466</v>
      </c>
      <c r="G54" s="98">
        <v>384243</v>
      </c>
      <c r="H54" s="98">
        <v>391895</v>
      </c>
      <c r="I54" s="98">
        <v>397636</v>
      </c>
      <c r="J54" s="98">
        <v>401717</v>
      </c>
      <c r="K54" s="98">
        <v>402114</v>
      </c>
      <c r="L54" s="98">
        <v>405005</v>
      </c>
      <c r="M54" s="98">
        <v>427465</v>
      </c>
      <c r="N54" s="98">
        <v>451248</v>
      </c>
    </row>
    <row r="55" spans="1:14" s="9" customFormat="1" ht="14.15" customHeight="1" x14ac:dyDescent="0.15">
      <c r="A55" s="133"/>
      <c r="B55" s="95"/>
      <c r="C55" s="135" t="s">
        <v>57</v>
      </c>
      <c r="D55" s="135"/>
      <c r="E55" s="11"/>
      <c r="F55" s="98">
        <v>376466</v>
      </c>
      <c r="G55" s="98">
        <v>384243</v>
      </c>
      <c r="H55" s="98">
        <v>391895</v>
      </c>
      <c r="I55" s="98">
        <v>397636</v>
      </c>
      <c r="J55" s="98">
        <v>401717</v>
      </c>
      <c r="K55" s="98">
        <v>402114</v>
      </c>
      <c r="L55" s="98">
        <v>405005</v>
      </c>
      <c r="M55" s="98">
        <v>427465</v>
      </c>
      <c r="N55" s="98">
        <v>451248</v>
      </c>
    </row>
    <row r="56" spans="1:14" s="9" customFormat="1" ht="14.15" customHeight="1" x14ac:dyDescent="0.15">
      <c r="A56" s="133"/>
      <c r="B56" s="96"/>
      <c r="C56" s="136" t="s">
        <v>58</v>
      </c>
      <c r="D56" s="136"/>
      <c r="E56" s="115"/>
      <c r="F56" s="97">
        <v>2609060</v>
      </c>
      <c r="G56" s="97">
        <v>2645382</v>
      </c>
      <c r="H56" s="97">
        <v>2670507</v>
      </c>
      <c r="I56" s="97">
        <v>2733370</v>
      </c>
      <c r="J56" s="97">
        <v>2871151</v>
      </c>
      <c r="K56" s="97">
        <v>3099576</v>
      </c>
      <c r="L56" s="97">
        <v>3199304</v>
      </c>
      <c r="M56" s="97">
        <v>3514160</v>
      </c>
      <c r="N56" s="97">
        <v>3606094</v>
      </c>
    </row>
    <row r="57" spans="1:14" s="9" customFormat="1" ht="5.15" customHeight="1" x14ac:dyDescent="0.15">
      <c r="A57" s="118"/>
    </row>
    <row r="58" spans="1:14" s="9" customFormat="1" ht="12" customHeight="1" x14ac:dyDescent="0.15">
      <c r="A58" s="116" t="s">
        <v>59</v>
      </c>
    </row>
    <row r="59" spans="1:14" s="9" customFormat="1" ht="9.5" x14ac:dyDescent="0.15">
      <c r="A59" s="116"/>
    </row>
  </sheetData>
  <mergeCells count="30">
    <mergeCell ref="A1:N1"/>
    <mergeCell ref="A2:N2"/>
    <mergeCell ref="A4:E4"/>
    <mergeCell ref="A5:A32"/>
    <mergeCell ref="C5:D5"/>
    <mergeCell ref="C8:D8"/>
    <mergeCell ref="C9:D9"/>
    <mergeCell ref="C12:D12"/>
    <mergeCell ref="C14:D14"/>
    <mergeCell ref="C20:D20"/>
    <mergeCell ref="C26:D26"/>
    <mergeCell ref="C30:D30"/>
    <mergeCell ref="C31:D31"/>
    <mergeCell ref="C32:D32"/>
    <mergeCell ref="A33:A56"/>
    <mergeCell ref="C33:D33"/>
    <mergeCell ref="C35:D35"/>
    <mergeCell ref="C36:D36"/>
    <mergeCell ref="C37:D37"/>
    <mergeCell ref="C43:D43"/>
    <mergeCell ref="C50:D50"/>
    <mergeCell ref="C54:D54"/>
    <mergeCell ref="C55:D55"/>
    <mergeCell ref="C56:D56"/>
    <mergeCell ref="C44:D44"/>
    <mergeCell ref="C45:D45"/>
    <mergeCell ref="C46:D46"/>
    <mergeCell ref="C47:D47"/>
    <mergeCell ref="C48:D48"/>
    <mergeCell ref="C49:D49"/>
  </mergeCells>
  <phoneticPr fontId="2"/>
  <pageMargins left="0.59055118110236227" right="0.59055118110236227" top="0.78740157480314965" bottom="0.39370078740157483" header="0.51181102362204722" footer="0.51181102362204722"/>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2FA6-B5A0-4D3B-B025-816A36312F45}">
  <dimension ref="A1:N46"/>
  <sheetViews>
    <sheetView zoomScaleNormal="100" workbookViewId="0">
      <pane xSplit="5" ySplit="3" topLeftCell="F4" activePane="bottomRight" state="frozen"/>
      <selection pane="topRight" sqref="A1:N1"/>
      <selection pane="bottomLeft" sqref="A1:N1"/>
      <selection pane="bottomRight" sqref="A1:N1"/>
    </sheetView>
  </sheetViews>
  <sheetFormatPr defaultRowHeight="12" x14ac:dyDescent="0.2"/>
  <cols>
    <col min="1" max="1" width="0.8984375" customWidth="1"/>
    <col min="2" max="3" width="1.69921875" style="120" customWidth="1"/>
    <col min="4" max="4" width="23.8984375" customWidth="1"/>
    <col min="5" max="5" width="0.8984375" customWidth="1"/>
    <col min="6" max="14" width="9.69921875" customWidth="1"/>
  </cols>
  <sheetData>
    <row r="1" spans="1:14" ht="20.149999999999999" customHeight="1" x14ac:dyDescent="0.2">
      <c r="A1" s="145" t="s">
        <v>60</v>
      </c>
      <c r="B1" s="145"/>
      <c r="C1" s="145"/>
      <c r="D1" s="145"/>
      <c r="E1" s="145"/>
      <c r="F1" s="145"/>
      <c r="G1" s="145"/>
      <c r="H1" s="145"/>
      <c r="I1" s="145"/>
      <c r="J1" s="145"/>
      <c r="K1" s="145"/>
      <c r="L1" s="145"/>
      <c r="M1" s="145"/>
      <c r="N1" s="145"/>
    </row>
    <row r="2" spans="1:14" s="9" customFormat="1" ht="15" customHeight="1" x14ac:dyDescent="0.15">
      <c r="I2" s="119"/>
      <c r="J2" s="119"/>
      <c r="K2" s="119"/>
      <c r="L2" s="119"/>
      <c r="M2" s="119"/>
      <c r="N2" s="119" t="s">
        <v>2</v>
      </c>
    </row>
    <row r="3" spans="1:14" s="9" customFormat="1" ht="27" customHeight="1" x14ac:dyDescent="0.15">
      <c r="A3" s="139" t="s">
        <v>61</v>
      </c>
      <c r="B3" s="139"/>
      <c r="C3" s="139"/>
      <c r="D3" s="139"/>
      <c r="E3" s="140"/>
      <c r="F3" s="122">
        <v>25</v>
      </c>
      <c r="G3" s="122">
        <v>26</v>
      </c>
      <c r="H3" s="122">
        <v>27</v>
      </c>
      <c r="I3" s="122">
        <v>28</v>
      </c>
      <c r="J3" s="122">
        <v>29</v>
      </c>
      <c r="K3" s="122">
        <v>30</v>
      </c>
      <c r="L3" s="122" t="s">
        <v>4</v>
      </c>
      <c r="M3" s="122">
        <v>2</v>
      </c>
      <c r="N3" s="122">
        <v>3</v>
      </c>
    </row>
    <row r="4" spans="1:14" s="9" customFormat="1" ht="16.149999999999999" customHeight="1" x14ac:dyDescent="0.15">
      <c r="A4" s="123"/>
      <c r="B4" s="134" t="s">
        <v>62</v>
      </c>
      <c r="C4" s="134"/>
      <c r="D4" s="134"/>
      <c r="E4" s="10"/>
      <c r="F4" s="98">
        <v>58769</v>
      </c>
      <c r="G4" s="98">
        <v>47313</v>
      </c>
      <c r="H4" s="98">
        <v>48222</v>
      </c>
      <c r="I4" s="98">
        <v>45371</v>
      </c>
      <c r="J4" s="98">
        <v>42028</v>
      </c>
      <c r="K4" s="98">
        <v>41549</v>
      </c>
      <c r="L4" s="98">
        <v>43287</v>
      </c>
      <c r="M4" s="98">
        <v>49931</v>
      </c>
      <c r="N4" s="98">
        <v>47673</v>
      </c>
    </row>
    <row r="5" spans="1:14" s="9" customFormat="1" ht="16.149999999999999" customHeight="1" x14ac:dyDescent="0.15">
      <c r="A5" s="124"/>
      <c r="B5" s="125"/>
      <c r="C5" s="144" t="s">
        <v>63</v>
      </c>
      <c r="D5" s="144"/>
      <c r="E5" s="11"/>
      <c r="F5" s="94">
        <v>42823</v>
      </c>
      <c r="G5" s="94">
        <v>39329</v>
      </c>
      <c r="H5" s="94">
        <v>36638</v>
      </c>
      <c r="I5" s="94">
        <v>33189</v>
      </c>
      <c r="J5" s="94">
        <v>30131</v>
      </c>
      <c r="K5" s="94">
        <v>27917</v>
      </c>
      <c r="L5" s="94">
        <v>25899</v>
      </c>
      <c r="M5" s="94">
        <v>23612</v>
      </c>
      <c r="N5" s="94">
        <v>22102</v>
      </c>
    </row>
    <row r="6" spans="1:14" s="9" customFormat="1" ht="16.149999999999999" customHeight="1" x14ac:dyDescent="0.15">
      <c r="A6" s="124"/>
      <c r="B6" s="125"/>
      <c r="C6" s="87"/>
      <c r="D6" s="87" t="s">
        <v>64</v>
      </c>
      <c r="E6" s="11"/>
      <c r="F6" s="94">
        <v>42809</v>
      </c>
      <c r="G6" s="94">
        <v>39312</v>
      </c>
      <c r="H6" s="94">
        <v>36623</v>
      </c>
      <c r="I6" s="94">
        <v>33189</v>
      </c>
      <c r="J6" s="94">
        <v>30131</v>
      </c>
      <c r="K6" s="94">
        <v>27916</v>
      </c>
      <c r="L6" s="94">
        <v>25898</v>
      </c>
      <c r="M6" s="94">
        <v>23611</v>
      </c>
      <c r="N6" s="94">
        <v>22102</v>
      </c>
    </row>
    <row r="7" spans="1:14" s="9" customFormat="1" ht="16.149999999999999" customHeight="1" x14ac:dyDescent="0.15">
      <c r="A7" s="124"/>
      <c r="B7" s="125"/>
      <c r="C7" s="87"/>
      <c r="D7" s="87" t="s">
        <v>65</v>
      </c>
      <c r="E7" s="11"/>
      <c r="F7" s="94">
        <v>4</v>
      </c>
      <c r="G7" s="94">
        <v>2</v>
      </c>
      <c r="H7" s="94">
        <v>1</v>
      </c>
      <c r="I7" s="94">
        <v>0</v>
      </c>
      <c r="J7" s="94" t="s">
        <v>11</v>
      </c>
      <c r="K7" s="94" t="s">
        <v>11</v>
      </c>
      <c r="L7" s="94" t="s">
        <v>11</v>
      </c>
      <c r="M7" s="94" t="s">
        <v>11</v>
      </c>
      <c r="N7" s="94" t="s">
        <v>11</v>
      </c>
    </row>
    <row r="8" spans="1:14" s="9" customFormat="1" ht="16.149999999999999" customHeight="1" x14ac:dyDescent="0.15">
      <c r="A8" s="124"/>
      <c r="B8" s="116"/>
      <c r="C8" s="87"/>
      <c r="D8" s="87" t="s">
        <v>66</v>
      </c>
      <c r="E8" s="11"/>
      <c r="F8" s="94">
        <v>9</v>
      </c>
      <c r="G8" s="94">
        <v>14</v>
      </c>
      <c r="H8" s="94">
        <v>13</v>
      </c>
      <c r="I8" s="94">
        <v>0</v>
      </c>
      <c r="J8" s="94">
        <v>0</v>
      </c>
      <c r="K8" s="94">
        <v>0</v>
      </c>
      <c r="L8" s="94">
        <v>0</v>
      </c>
      <c r="M8" s="94">
        <v>1</v>
      </c>
      <c r="N8" s="94">
        <v>0</v>
      </c>
    </row>
    <row r="9" spans="1:14" s="9" customFormat="1" ht="16.149999999999999" customHeight="1" x14ac:dyDescent="0.15">
      <c r="A9" s="124"/>
      <c r="C9" s="126"/>
      <c r="D9" s="87" t="s">
        <v>67</v>
      </c>
      <c r="E9" s="11"/>
      <c r="F9" s="94">
        <v>0</v>
      </c>
      <c r="G9" s="94">
        <v>0</v>
      </c>
      <c r="H9" s="94">
        <v>0</v>
      </c>
      <c r="I9" s="94">
        <v>0</v>
      </c>
      <c r="J9" s="94">
        <v>0</v>
      </c>
      <c r="K9" s="94">
        <v>0</v>
      </c>
      <c r="L9" s="94">
        <v>0</v>
      </c>
      <c r="M9" s="94">
        <v>0</v>
      </c>
      <c r="N9" s="94">
        <v>0</v>
      </c>
    </row>
    <row r="10" spans="1:14" s="9" customFormat="1" ht="16.149999999999999" customHeight="1" x14ac:dyDescent="0.15">
      <c r="A10" s="124"/>
      <c r="C10" s="144" t="s">
        <v>68</v>
      </c>
      <c r="D10" s="144"/>
      <c r="E10" s="11"/>
      <c r="F10" s="94">
        <v>18</v>
      </c>
      <c r="G10" s="94">
        <v>27</v>
      </c>
      <c r="H10" s="94">
        <v>34</v>
      </c>
      <c r="I10" s="94">
        <v>40</v>
      </c>
      <c r="J10" s="94">
        <v>39</v>
      </c>
      <c r="K10" s="94">
        <v>41</v>
      </c>
      <c r="L10" s="94">
        <v>40</v>
      </c>
      <c r="M10" s="94">
        <v>37</v>
      </c>
      <c r="N10" s="94" t="s">
        <v>11</v>
      </c>
    </row>
    <row r="11" spans="1:14" s="9" customFormat="1" ht="16.149999999999999" customHeight="1" x14ac:dyDescent="0.15">
      <c r="A11" s="124"/>
      <c r="C11" s="87"/>
      <c r="D11" s="87" t="s">
        <v>69</v>
      </c>
      <c r="E11" s="11"/>
      <c r="F11" s="94">
        <v>18</v>
      </c>
      <c r="G11" s="94">
        <v>27</v>
      </c>
      <c r="H11" s="94">
        <v>34</v>
      </c>
      <c r="I11" s="94">
        <v>40</v>
      </c>
      <c r="J11" s="94">
        <v>39</v>
      </c>
      <c r="K11" s="94">
        <v>41</v>
      </c>
      <c r="L11" s="94">
        <v>40</v>
      </c>
      <c r="M11" s="94">
        <v>37</v>
      </c>
      <c r="N11" s="94" t="s">
        <v>11</v>
      </c>
    </row>
    <row r="12" spans="1:14" s="9" customFormat="1" ht="16.149999999999999" customHeight="1" x14ac:dyDescent="0.15">
      <c r="A12" s="124"/>
      <c r="C12" s="144" t="s">
        <v>70</v>
      </c>
      <c r="D12" s="144"/>
      <c r="E12" s="11"/>
      <c r="F12" s="94" t="s">
        <v>11</v>
      </c>
      <c r="G12" s="94" t="s">
        <v>11</v>
      </c>
      <c r="H12" s="94" t="s">
        <v>11</v>
      </c>
      <c r="I12" s="94" t="s">
        <v>11</v>
      </c>
      <c r="J12" s="94" t="s">
        <v>11</v>
      </c>
      <c r="K12" s="94" t="s">
        <v>11</v>
      </c>
      <c r="L12" s="94" t="s">
        <v>11</v>
      </c>
      <c r="M12" s="94" t="s">
        <v>11</v>
      </c>
      <c r="N12" s="94">
        <v>2</v>
      </c>
    </row>
    <row r="13" spans="1:14" s="9" customFormat="1" ht="16.149999999999999" customHeight="1" x14ac:dyDescent="0.15">
      <c r="A13" s="124"/>
      <c r="C13" s="87"/>
      <c r="D13" s="87" t="s">
        <v>71</v>
      </c>
      <c r="E13" s="11"/>
      <c r="F13" s="94" t="s">
        <v>11</v>
      </c>
      <c r="G13" s="94" t="s">
        <v>11</v>
      </c>
      <c r="H13" s="94" t="s">
        <v>11</v>
      </c>
      <c r="I13" s="94" t="s">
        <v>11</v>
      </c>
      <c r="J13" s="94" t="s">
        <v>11</v>
      </c>
      <c r="K13" s="94" t="s">
        <v>11</v>
      </c>
      <c r="L13" s="94" t="s">
        <v>11</v>
      </c>
      <c r="M13" s="94" t="s">
        <v>11</v>
      </c>
      <c r="N13" s="94">
        <v>2</v>
      </c>
    </row>
    <row r="14" spans="1:14" s="9" customFormat="1" ht="16.149999999999999" customHeight="1" x14ac:dyDescent="0.15">
      <c r="A14" s="124"/>
      <c r="B14" s="125"/>
      <c r="C14" s="144" t="s">
        <v>72</v>
      </c>
      <c r="D14" s="144"/>
      <c r="E14" s="11"/>
      <c r="F14" s="94">
        <v>12837</v>
      </c>
      <c r="G14" s="94">
        <v>6326</v>
      </c>
      <c r="H14" s="94">
        <v>9955</v>
      </c>
      <c r="I14" s="94">
        <v>9150</v>
      </c>
      <c r="J14" s="94">
        <v>8231</v>
      </c>
      <c r="K14" s="94">
        <v>11494</v>
      </c>
      <c r="L14" s="94">
        <v>16002</v>
      </c>
      <c r="M14" s="94">
        <v>25636</v>
      </c>
      <c r="N14" s="94">
        <v>24848</v>
      </c>
    </row>
    <row r="15" spans="1:14" s="9" customFormat="1" ht="16.149999999999999" customHeight="1" x14ac:dyDescent="0.15">
      <c r="A15" s="124"/>
      <c r="B15" s="125"/>
      <c r="C15" s="87"/>
      <c r="D15" s="87" t="s">
        <v>73</v>
      </c>
      <c r="E15" s="11"/>
      <c r="F15" s="94">
        <v>12813</v>
      </c>
      <c r="G15" s="94">
        <v>6300</v>
      </c>
      <c r="H15" s="94">
        <v>9927</v>
      </c>
      <c r="I15" s="94">
        <v>9123</v>
      </c>
      <c r="J15" s="94">
        <v>8208</v>
      </c>
      <c r="K15" s="94">
        <v>11474</v>
      </c>
      <c r="L15" s="94">
        <v>15986</v>
      </c>
      <c r="M15" s="94">
        <v>25623</v>
      </c>
      <c r="N15" s="94">
        <v>24838</v>
      </c>
    </row>
    <row r="16" spans="1:14" s="9" customFormat="1" ht="16.149999999999999" customHeight="1" x14ac:dyDescent="0.15">
      <c r="A16" s="124"/>
      <c r="B16" s="125"/>
      <c r="C16" s="87"/>
      <c r="D16" s="87" t="s">
        <v>74</v>
      </c>
      <c r="E16" s="11"/>
      <c r="F16" s="94">
        <v>23</v>
      </c>
      <c r="G16" s="94">
        <v>26</v>
      </c>
      <c r="H16" s="94">
        <v>28</v>
      </c>
      <c r="I16" s="94">
        <v>26</v>
      </c>
      <c r="J16" s="94">
        <v>22</v>
      </c>
      <c r="K16" s="94">
        <v>19</v>
      </c>
      <c r="L16" s="94">
        <v>16</v>
      </c>
      <c r="M16" s="94">
        <v>12</v>
      </c>
      <c r="N16" s="94">
        <v>9</v>
      </c>
    </row>
    <row r="17" spans="1:14" s="9" customFormat="1" ht="16.149999999999999" customHeight="1" x14ac:dyDescent="0.15">
      <c r="A17" s="124"/>
      <c r="B17" s="125"/>
      <c r="C17" s="144" t="s">
        <v>75</v>
      </c>
      <c r="D17" s="144"/>
      <c r="E17" s="11"/>
      <c r="F17" s="94">
        <v>3090</v>
      </c>
      <c r="G17" s="94">
        <v>1629</v>
      </c>
      <c r="H17" s="94">
        <v>1593</v>
      </c>
      <c r="I17" s="94">
        <v>2991</v>
      </c>
      <c r="J17" s="94">
        <v>3625</v>
      </c>
      <c r="K17" s="94">
        <v>2096</v>
      </c>
      <c r="L17" s="94">
        <v>1344</v>
      </c>
      <c r="M17" s="94">
        <v>645</v>
      </c>
      <c r="N17" s="94">
        <v>719</v>
      </c>
    </row>
    <row r="18" spans="1:14" s="9" customFormat="1" ht="16.149999999999999" customHeight="1" x14ac:dyDescent="0.15">
      <c r="A18" s="124"/>
      <c r="B18" s="125"/>
      <c r="C18" s="87"/>
      <c r="D18" s="87" t="s">
        <v>76</v>
      </c>
      <c r="E18" s="11"/>
      <c r="F18" s="94" t="s">
        <v>11</v>
      </c>
      <c r="G18" s="94" t="s">
        <v>11</v>
      </c>
      <c r="H18" s="94" t="s">
        <v>11</v>
      </c>
      <c r="I18" s="94">
        <v>1523</v>
      </c>
      <c r="J18" s="94">
        <v>2387</v>
      </c>
      <c r="K18" s="94" t="s">
        <v>11</v>
      </c>
      <c r="L18" s="94" t="s">
        <v>11</v>
      </c>
      <c r="M18" s="94" t="s">
        <v>11</v>
      </c>
      <c r="N18" s="94" t="s">
        <v>11</v>
      </c>
    </row>
    <row r="19" spans="1:14" s="9" customFormat="1" ht="16.149999999999999" customHeight="1" x14ac:dyDescent="0.15">
      <c r="A19" s="124"/>
      <c r="B19" s="125"/>
      <c r="C19" s="87"/>
      <c r="D19" s="87" t="s">
        <v>77</v>
      </c>
      <c r="E19" s="11"/>
      <c r="F19" s="94">
        <v>2468</v>
      </c>
      <c r="G19" s="94">
        <v>1239</v>
      </c>
      <c r="H19" s="94">
        <v>1110</v>
      </c>
      <c r="I19" s="94">
        <v>726</v>
      </c>
      <c r="J19" s="94">
        <v>846</v>
      </c>
      <c r="K19" s="94">
        <v>1684</v>
      </c>
      <c r="L19" s="94">
        <v>427</v>
      </c>
      <c r="M19" s="94">
        <v>253</v>
      </c>
      <c r="N19" s="94">
        <v>261</v>
      </c>
    </row>
    <row r="20" spans="1:14" s="9" customFormat="1" ht="16.149999999999999" customHeight="1" x14ac:dyDescent="0.15">
      <c r="A20" s="124"/>
      <c r="B20" s="125"/>
      <c r="C20" s="87"/>
      <c r="D20" s="87" t="s">
        <v>78</v>
      </c>
      <c r="E20" s="11"/>
      <c r="F20" s="94">
        <v>621</v>
      </c>
      <c r="G20" s="94">
        <v>390</v>
      </c>
      <c r="H20" s="94">
        <v>483</v>
      </c>
      <c r="I20" s="94">
        <v>741</v>
      </c>
      <c r="J20" s="94">
        <v>392</v>
      </c>
      <c r="K20" s="94">
        <v>411</v>
      </c>
      <c r="L20" s="94">
        <v>917</v>
      </c>
      <c r="M20" s="94">
        <v>391</v>
      </c>
      <c r="N20" s="94">
        <v>458</v>
      </c>
    </row>
    <row r="21" spans="1:14" s="9" customFormat="1" ht="16.149999999999999" customHeight="1" x14ac:dyDescent="0.15">
      <c r="A21" s="124"/>
      <c r="B21" s="135" t="s">
        <v>79</v>
      </c>
      <c r="C21" s="135"/>
      <c r="D21" s="135"/>
      <c r="E21" s="11"/>
      <c r="F21" s="98">
        <v>58198</v>
      </c>
      <c r="G21" s="98">
        <v>57064</v>
      </c>
      <c r="H21" s="98">
        <v>48221</v>
      </c>
      <c r="I21" s="98">
        <v>45343</v>
      </c>
      <c r="J21" s="98">
        <v>41994</v>
      </c>
      <c r="K21" s="98">
        <v>41485</v>
      </c>
      <c r="L21" s="98">
        <v>43239</v>
      </c>
      <c r="M21" s="98">
        <v>49905</v>
      </c>
      <c r="N21" s="98">
        <v>47618</v>
      </c>
    </row>
    <row r="22" spans="1:14" s="9" customFormat="1" ht="16.149999999999999" customHeight="1" x14ac:dyDescent="0.15">
      <c r="A22" s="124"/>
      <c r="B22" s="89"/>
      <c r="C22" s="144" t="s">
        <v>80</v>
      </c>
      <c r="D22" s="144"/>
      <c r="E22" s="11"/>
      <c r="F22" s="94">
        <v>33437</v>
      </c>
      <c r="G22" s="94">
        <v>31910</v>
      </c>
      <c r="H22" s="94">
        <v>29792</v>
      </c>
      <c r="I22" s="94">
        <v>26947</v>
      </c>
      <c r="J22" s="94">
        <v>24151</v>
      </c>
      <c r="K22" s="94">
        <v>22328</v>
      </c>
      <c r="L22" s="94">
        <v>20234</v>
      </c>
      <c r="M22" s="94">
        <v>18465</v>
      </c>
      <c r="N22" s="94">
        <v>16958</v>
      </c>
    </row>
    <row r="23" spans="1:14" s="9" customFormat="1" ht="16.149999999999999" customHeight="1" x14ac:dyDescent="0.15">
      <c r="A23" s="124"/>
      <c r="B23" s="89"/>
      <c r="C23" s="87"/>
      <c r="D23" s="87" t="s">
        <v>81</v>
      </c>
      <c r="E23" s="11"/>
      <c r="F23" s="94">
        <v>1</v>
      </c>
      <c r="G23" s="94">
        <v>3</v>
      </c>
      <c r="H23" s="94">
        <v>3</v>
      </c>
      <c r="I23" s="117">
        <v>0</v>
      </c>
      <c r="J23" s="94">
        <v>-2</v>
      </c>
      <c r="K23" s="117">
        <v>0</v>
      </c>
      <c r="L23" s="94" t="s">
        <v>11</v>
      </c>
      <c r="M23" s="94" t="s">
        <v>82</v>
      </c>
      <c r="N23" s="94" t="s">
        <v>82</v>
      </c>
    </row>
    <row r="24" spans="1:14" s="9" customFormat="1" ht="16.149999999999999" customHeight="1" x14ac:dyDescent="0.15">
      <c r="A24" s="124"/>
      <c r="B24" s="124"/>
      <c r="C24" s="87"/>
      <c r="D24" s="87" t="s">
        <v>83</v>
      </c>
      <c r="E24" s="11"/>
      <c r="F24" s="94">
        <v>29671</v>
      </c>
      <c r="G24" s="94">
        <v>28475</v>
      </c>
      <c r="H24" s="94">
        <v>26520</v>
      </c>
      <c r="I24" s="94">
        <v>23906</v>
      </c>
      <c r="J24" s="94">
        <v>21414</v>
      </c>
      <c r="K24" s="94">
        <v>19567</v>
      </c>
      <c r="L24" s="94">
        <v>17445</v>
      </c>
      <c r="M24" s="94">
        <v>15673</v>
      </c>
      <c r="N24" s="94">
        <v>14166</v>
      </c>
    </row>
    <row r="25" spans="1:14" s="9" customFormat="1" ht="16.149999999999999" customHeight="1" x14ac:dyDescent="0.15">
      <c r="A25" s="124"/>
      <c r="B25" s="124"/>
      <c r="C25" s="87"/>
      <c r="D25" s="87" t="s">
        <v>84</v>
      </c>
      <c r="E25" s="11"/>
      <c r="F25" s="94">
        <v>3764</v>
      </c>
      <c r="G25" s="94">
        <v>3432</v>
      </c>
      <c r="H25" s="94">
        <v>3268</v>
      </c>
      <c r="I25" s="94">
        <v>3042</v>
      </c>
      <c r="J25" s="94">
        <v>2739</v>
      </c>
      <c r="K25" s="94">
        <v>2761</v>
      </c>
      <c r="L25" s="94">
        <v>2789</v>
      </c>
      <c r="M25" s="94">
        <v>2792</v>
      </c>
      <c r="N25" s="94">
        <v>2792</v>
      </c>
    </row>
    <row r="26" spans="1:14" s="9" customFormat="1" ht="16.149999999999999" customHeight="1" x14ac:dyDescent="0.15">
      <c r="A26" s="124"/>
      <c r="B26" s="124"/>
      <c r="C26" s="87"/>
      <c r="D26" s="87" t="s">
        <v>85</v>
      </c>
      <c r="E26" s="11"/>
      <c r="F26" s="94" t="s">
        <v>11</v>
      </c>
      <c r="G26" s="94" t="s">
        <v>11</v>
      </c>
      <c r="H26" s="94" t="s">
        <v>11</v>
      </c>
      <c r="I26" s="94" t="s">
        <v>11</v>
      </c>
      <c r="J26" s="94" t="s">
        <v>11</v>
      </c>
      <c r="K26" s="94" t="s">
        <v>11</v>
      </c>
      <c r="L26" s="94" t="s">
        <v>11</v>
      </c>
      <c r="M26" s="94" t="s">
        <v>11</v>
      </c>
      <c r="N26" s="94" t="s">
        <v>11</v>
      </c>
    </row>
    <row r="27" spans="1:14" s="9" customFormat="1" ht="16.149999999999999" customHeight="1" x14ac:dyDescent="0.15">
      <c r="A27" s="124"/>
      <c r="B27" s="124"/>
      <c r="C27" s="144" t="s">
        <v>86</v>
      </c>
      <c r="D27" s="144"/>
      <c r="E27" s="11"/>
      <c r="F27" s="94">
        <v>3964</v>
      </c>
      <c r="G27" s="94">
        <v>3430</v>
      </c>
      <c r="H27" s="94">
        <v>3061</v>
      </c>
      <c r="I27" s="94">
        <v>2888</v>
      </c>
      <c r="J27" s="94">
        <v>2566</v>
      </c>
      <c r="K27" s="94">
        <v>2417</v>
      </c>
      <c r="L27" s="94">
        <v>2488</v>
      </c>
      <c r="M27" s="94">
        <v>2746</v>
      </c>
      <c r="N27" s="94">
        <v>2053</v>
      </c>
    </row>
    <row r="28" spans="1:14" s="9" customFormat="1" ht="16.149999999999999" customHeight="1" x14ac:dyDescent="0.15">
      <c r="A28" s="124"/>
      <c r="B28" s="124"/>
      <c r="C28" s="87"/>
      <c r="D28" s="87" t="s">
        <v>87</v>
      </c>
      <c r="E28" s="11"/>
      <c r="F28" s="94">
        <v>3964</v>
      </c>
      <c r="G28" s="94">
        <v>3430</v>
      </c>
      <c r="H28" s="94">
        <v>3061</v>
      </c>
      <c r="I28" s="94">
        <v>2888</v>
      </c>
      <c r="J28" s="94">
        <v>2566</v>
      </c>
      <c r="K28" s="94">
        <v>2417</v>
      </c>
      <c r="L28" s="94">
        <v>2488</v>
      </c>
      <c r="M28" s="94">
        <v>2746</v>
      </c>
      <c r="N28" s="94">
        <v>2053</v>
      </c>
    </row>
    <row r="29" spans="1:14" s="9" customFormat="1" ht="16.149999999999999" customHeight="1" x14ac:dyDescent="0.15">
      <c r="A29" s="124"/>
      <c r="B29" s="124"/>
      <c r="C29" s="144" t="s">
        <v>88</v>
      </c>
      <c r="D29" s="144"/>
      <c r="E29" s="11"/>
      <c r="F29" s="94">
        <v>39</v>
      </c>
      <c r="G29" s="94">
        <v>44</v>
      </c>
      <c r="H29" s="94">
        <v>44</v>
      </c>
      <c r="I29" s="94">
        <v>38</v>
      </c>
      <c r="J29" s="94">
        <v>86</v>
      </c>
      <c r="K29" s="94">
        <v>128</v>
      </c>
      <c r="L29" s="94">
        <v>73</v>
      </c>
      <c r="M29" s="94">
        <v>29</v>
      </c>
      <c r="N29" s="94">
        <v>28</v>
      </c>
    </row>
    <row r="30" spans="1:14" s="9" customFormat="1" ht="16.149999999999999" customHeight="1" x14ac:dyDescent="0.15">
      <c r="A30" s="124"/>
      <c r="B30" s="124"/>
      <c r="C30" s="87"/>
      <c r="D30" s="87" t="s">
        <v>89</v>
      </c>
      <c r="E30" s="11"/>
      <c r="F30" s="94">
        <v>39</v>
      </c>
      <c r="G30" s="94">
        <v>44</v>
      </c>
      <c r="H30" s="94">
        <v>44</v>
      </c>
      <c r="I30" s="94">
        <v>38</v>
      </c>
      <c r="J30" s="94">
        <v>86</v>
      </c>
      <c r="K30" s="94">
        <v>128</v>
      </c>
      <c r="L30" s="94">
        <v>73</v>
      </c>
      <c r="M30" s="94">
        <v>29</v>
      </c>
      <c r="N30" s="94">
        <v>28</v>
      </c>
    </row>
    <row r="31" spans="1:14" s="9" customFormat="1" ht="16.149999999999999" customHeight="1" x14ac:dyDescent="0.15">
      <c r="A31" s="124"/>
      <c r="B31" s="124"/>
      <c r="C31" s="144" t="s">
        <v>90</v>
      </c>
      <c r="D31" s="144"/>
      <c r="E31" s="11"/>
      <c r="F31" s="94">
        <v>15066</v>
      </c>
      <c r="G31" s="94">
        <v>15079</v>
      </c>
      <c r="H31" s="94">
        <v>14598</v>
      </c>
      <c r="I31" s="94">
        <v>15236</v>
      </c>
      <c r="J31" s="94">
        <v>15053</v>
      </c>
      <c r="K31" s="94">
        <v>15228</v>
      </c>
      <c r="L31" s="94">
        <v>15498</v>
      </c>
      <c r="M31" s="94">
        <v>15749</v>
      </c>
      <c r="N31" s="94">
        <v>16528</v>
      </c>
    </row>
    <row r="32" spans="1:14" s="9" customFormat="1" ht="16.149999999999999" customHeight="1" x14ac:dyDescent="0.15">
      <c r="A32" s="124"/>
      <c r="B32" s="124"/>
      <c r="C32" s="144" t="s">
        <v>91</v>
      </c>
      <c r="D32" s="144"/>
      <c r="E32" s="11"/>
      <c r="F32" s="94">
        <v>5691</v>
      </c>
      <c r="G32" s="94">
        <v>6598</v>
      </c>
      <c r="H32" s="94">
        <v>724</v>
      </c>
      <c r="I32" s="94">
        <v>233</v>
      </c>
      <c r="J32" s="94">
        <v>136</v>
      </c>
      <c r="K32" s="94">
        <v>1382</v>
      </c>
      <c r="L32" s="94">
        <v>4944</v>
      </c>
      <c r="M32" s="94">
        <v>12914</v>
      </c>
      <c r="N32" s="94">
        <v>12049</v>
      </c>
    </row>
    <row r="33" spans="1:14" s="9" customFormat="1" ht="16.149999999999999" customHeight="1" x14ac:dyDescent="0.15">
      <c r="A33" s="124"/>
      <c r="B33" s="124"/>
      <c r="C33" s="87"/>
      <c r="D33" s="87" t="s">
        <v>92</v>
      </c>
      <c r="E33" s="11"/>
      <c r="F33" s="94">
        <v>5349</v>
      </c>
      <c r="G33" s="94">
        <v>6272</v>
      </c>
      <c r="H33" s="94">
        <v>593</v>
      </c>
      <c r="I33" s="94" t="s">
        <v>11</v>
      </c>
      <c r="J33" s="94" t="s">
        <v>11</v>
      </c>
      <c r="K33" s="94">
        <v>1193</v>
      </c>
      <c r="L33" s="94">
        <v>4640</v>
      </c>
      <c r="M33" s="94">
        <v>12655</v>
      </c>
      <c r="N33" s="94">
        <v>11600</v>
      </c>
    </row>
    <row r="34" spans="1:14" s="9" customFormat="1" ht="16.149999999999999" customHeight="1" x14ac:dyDescent="0.15">
      <c r="A34" s="124"/>
      <c r="B34" s="116"/>
      <c r="C34" s="87"/>
      <c r="D34" s="87" t="s">
        <v>93</v>
      </c>
      <c r="E34" s="11"/>
      <c r="F34" s="94">
        <v>215</v>
      </c>
      <c r="G34" s="94">
        <v>117</v>
      </c>
      <c r="H34" s="94">
        <v>87</v>
      </c>
      <c r="I34" s="94">
        <v>121</v>
      </c>
      <c r="J34" s="94">
        <v>58</v>
      </c>
      <c r="K34" s="94">
        <v>89</v>
      </c>
      <c r="L34" s="94">
        <v>98</v>
      </c>
      <c r="M34" s="94">
        <v>160</v>
      </c>
      <c r="N34" s="94">
        <v>196</v>
      </c>
    </row>
    <row r="35" spans="1:14" s="9" customFormat="1" ht="16.149999999999999" customHeight="1" x14ac:dyDescent="0.15">
      <c r="A35" s="124"/>
      <c r="B35" s="116"/>
      <c r="C35" s="87"/>
      <c r="D35" s="87" t="s">
        <v>94</v>
      </c>
      <c r="E35" s="11"/>
      <c r="F35" s="94">
        <v>127</v>
      </c>
      <c r="G35" s="94">
        <v>208</v>
      </c>
      <c r="H35" s="94">
        <v>43</v>
      </c>
      <c r="I35" s="94">
        <v>111</v>
      </c>
      <c r="J35" s="94">
        <v>78</v>
      </c>
      <c r="K35" s="94">
        <v>99</v>
      </c>
      <c r="L35" s="94">
        <v>205</v>
      </c>
      <c r="M35" s="94">
        <v>99</v>
      </c>
      <c r="N35" s="94">
        <v>252</v>
      </c>
    </row>
    <row r="36" spans="1:14" s="9" customFormat="1" ht="16.149999999999999" customHeight="1" x14ac:dyDescent="0.15">
      <c r="A36" s="124"/>
      <c r="B36" s="135" t="s">
        <v>95</v>
      </c>
      <c r="C36" s="135"/>
      <c r="D36" s="135"/>
      <c r="E36" s="11"/>
      <c r="F36" s="98">
        <v>570</v>
      </c>
      <c r="G36" s="98">
        <v>-9750</v>
      </c>
      <c r="H36" s="98">
        <v>1</v>
      </c>
      <c r="I36" s="98">
        <v>28</v>
      </c>
      <c r="J36" s="98">
        <v>34</v>
      </c>
      <c r="K36" s="98">
        <v>63</v>
      </c>
      <c r="L36" s="98">
        <v>48</v>
      </c>
      <c r="M36" s="98">
        <v>25</v>
      </c>
      <c r="N36" s="98">
        <v>54</v>
      </c>
    </row>
    <row r="37" spans="1:14" s="9" customFormat="1" ht="16.149999999999999" customHeight="1" x14ac:dyDescent="0.15">
      <c r="A37" s="124"/>
      <c r="B37" s="135" t="s">
        <v>96</v>
      </c>
      <c r="C37" s="135"/>
      <c r="D37" s="135"/>
      <c r="E37" s="11"/>
      <c r="F37" s="98" t="s">
        <v>11</v>
      </c>
      <c r="G37" s="98">
        <v>9763</v>
      </c>
      <c r="H37" s="98" t="s">
        <v>11</v>
      </c>
      <c r="I37" s="98" t="s">
        <v>11</v>
      </c>
      <c r="J37" s="98">
        <v>5</v>
      </c>
      <c r="K37" s="98" t="s">
        <v>11</v>
      </c>
      <c r="L37" s="98">
        <v>0</v>
      </c>
      <c r="M37" s="98" t="s">
        <v>11</v>
      </c>
      <c r="N37" s="98">
        <v>5</v>
      </c>
    </row>
    <row r="38" spans="1:14" s="9" customFormat="1" ht="16.149999999999999" customHeight="1" x14ac:dyDescent="0.15">
      <c r="A38" s="124"/>
      <c r="B38" s="89"/>
      <c r="C38" s="89"/>
      <c r="D38" s="87" t="s">
        <v>97</v>
      </c>
      <c r="E38" s="11"/>
      <c r="F38" s="94" t="s">
        <v>11</v>
      </c>
      <c r="G38" s="94" t="s">
        <v>11</v>
      </c>
      <c r="H38" s="94" t="s">
        <v>11</v>
      </c>
      <c r="I38" s="94" t="s">
        <v>11</v>
      </c>
      <c r="J38" s="94">
        <v>5</v>
      </c>
      <c r="K38" s="94" t="s">
        <v>11</v>
      </c>
      <c r="L38" s="94">
        <v>0</v>
      </c>
      <c r="M38" s="94" t="s">
        <v>11</v>
      </c>
      <c r="N38" s="94">
        <v>5</v>
      </c>
    </row>
    <row r="39" spans="1:14" s="9" customFormat="1" ht="16.149999999999999" customHeight="1" x14ac:dyDescent="0.15">
      <c r="A39" s="124"/>
      <c r="B39" s="89"/>
      <c r="C39" s="89"/>
      <c r="D39" s="87" t="s">
        <v>98</v>
      </c>
      <c r="E39" s="11"/>
      <c r="F39" s="94" t="s">
        <v>11</v>
      </c>
      <c r="G39" s="94">
        <v>9763</v>
      </c>
      <c r="H39" s="94" t="s">
        <v>11</v>
      </c>
      <c r="I39" s="94" t="s">
        <v>11</v>
      </c>
      <c r="J39" s="94" t="s">
        <v>11</v>
      </c>
      <c r="K39" s="94" t="s">
        <v>11</v>
      </c>
      <c r="L39" s="94" t="s">
        <v>11</v>
      </c>
      <c r="M39" s="94" t="s">
        <v>11</v>
      </c>
      <c r="N39" s="94" t="s">
        <v>11</v>
      </c>
    </row>
    <row r="40" spans="1:14" s="9" customFormat="1" ht="16.149999999999999" customHeight="1" x14ac:dyDescent="0.15">
      <c r="A40" s="124"/>
      <c r="B40" s="135" t="s">
        <v>99</v>
      </c>
      <c r="C40" s="135"/>
      <c r="D40" s="135"/>
      <c r="E40" s="11"/>
      <c r="F40" s="98">
        <v>570</v>
      </c>
      <c r="G40" s="98">
        <v>13</v>
      </c>
      <c r="H40" s="98">
        <v>1</v>
      </c>
      <c r="I40" s="98">
        <v>28</v>
      </c>
      <c r="J40" s="98">
        <v>39</v>
      </c>
      <c r="K40" s="98">
        <v>77</v>
      </c>
      <c r="L40" s="98">
        <v>48</v>
      </c>
      <c r="M40" s="98">
        <v>25</v>
      </c>
      <c r="N40" s="98">
        <v>60</v>
      </c>
    </row>
    <row r="41" spans="1:14" s="9" customFormat="1" ht="16.149999999999999" customHeight="1" x14ac:dyDescent="0.15">
      <c r="A41" s="124"/>
      <c r="B41" s="124"/>
      <c r="C41" s="87"/>
      <c r="D41" s="87" t="s">
        <v>100</v>
      </c>
      <c r="E41" s="11"/>
      <c r="F41" s="94">
        <v>543</v>
      </c>
      <c r="G41" s="94">
        <v>12</v>
      </c>
      <c r="H41" s="94">
        <v>0</v>
      </c>
      <c r="I41" s="94">
        <v>7</v>
      </c>
      <c r="J41" s="94">
        <v>39</v>
      </c>
      <c r="K41" s="94">
        <v>77</v>
      </c>
      <c r="L41" s="94">
        <v>48</v>
      </c>
      <c r="M41" s="94">
        <v>24</v>
      </c>
      <c r="N41" s="94">
        <v>59</v>
      </c>
    </row>
    <row r="42" spans="1:14" s="9" customFormat="1" ht="16.149999999999999" customHeight="1" x14ac:dyDescent="0.15">
      <c r="A42" s="124"/>
      <c r="B42" s="89"/>
      <c r="C42" s="89"/>
      <c r="D42" s="87" t="s">
        <v>101</v>
      </c>
      <c r="E42" s="11"/>
      <c r="F42" s="94">
        <v>27</v>
      </c>
      <c r="G42" s="94">
        <v>0</v>
      </c>
      <c r="H42" s="94">
        <v>0</v>
      </c>
      <c r="I42" s="94">
        <v>20</v>
      </c>
      <c r="J42" s="94" t="s">
        <v>11</v>
      </c>
      <c r="K42" s="94" t="s">
        <v>11</v>
      </c>
      <c r="L42" s="94" t="s">
        <v>11</v>
      </c>
      <c r="M42" s="94">
        <v>1</v>
      </c>
      <c r="N42" s="94" t="s">
        <v>8</v>
      </c>
    </row>
    <row r="43" spans="1:14" s="9" customFormat="1" ht="16.149999999999999" customHeight="1" x14ac:dyDescent="0.15">
      <c r="A43" s="127"/>
      <c r="B43" s="136" t="s">
        <v>102</v>
      </c>
      <c r="C43" s="136"/>
      <c r="D43" s="136"/>
      <c r="E43" s="12"/>
      <c r="F43" s="97" t="s">
        <v>11</v>
      </c>
      <c r="G43" s="97" t="s">
        <v>11</v>
      </c>
      <c r="H43" s="97" t="s">
        <v>11</v>
      </c>
      <c r="I43" s="97" t="s">
        <v>11</v>
      </c>
      <c r="J43" s="128">
        <v>0</v>
      </c>
      <c r="K43" s="97">
        <v>-13</v>
      </c>
      <c r="L43" s="128">
        <v>0</v>
      </c>
      <c r="M43" s="128" t="s">
        <v>11</v>
      </c>
      <c r="N43" s="128" t="s">
        <v>11</v>
      </c>
    </row>
    <row r="44" spans="1:14" s="9" customFormat="1" ht="5.15" customHeight="1" x14ac:dyDescent="0.15"/>
    <row r="45" spans="1:14" s="9" customFormat="1" ht="12" customHeight="1" x14ac:dyDescent="0.15">
      <c r="A45" s="116" t="s">
        <v>59</v>
      </c>
    </row>
    <row r="46" spans="1:14" s="9" customFormat="1" ht="9.5" x14ac:dyDescent="0.15">
      <c r="A46" s="116"/>
    </row>
  </sheetData>
  <mergeCells count="18">
    <mergeCell ref="C12:D12"/>
    <mergeCell ref="A1:N1"/>
    <mergeCell ref="A3:E3"/>
    <mergeCell ref="B4:D4"/>
    <mergeCell ref="C5:D5"/>
    <mergeCell ref="C10:D10"/>
    <mergeCell ref="B43:D43"/>
    <mergeCell ref="C14:D14"/>
    <mergeCell ref="C17:D17"/>
    <mergeCell ref="B21:D21"/>
    <mergeCell ref="C22:D22"/>
    <mergeCell ref="C27:D27"/>
    <mergeCell ref="C29:D29"/>
    <mergeCell ref="C31:D31"/>
    <mergeCell ref="C32:D32"/>
    <mergeCell ref="B36:D36"/>
    <mergeCell ref="B37:D37"/>
    <mergeCell ref="B40:D40"/>
  </mergeCells>
  <phoneticPr fontId="2"/>
  <pageMargins left="0.59055118110236227" right="0.59055118110236227" top="0.98425196850393704" bottom="0.98425196850393704" header="0.51181102362204722" footer="0.51181102362204722"/>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zoomScaleNormal="100" workbookViewId="0">
      <pane xSplit="4" ySplit="3" topLeftCell="E4" activePane="bottomRight" state="frozen"/>
      <selection pane="topRight" sqref="A1:P1"/>
      <selection pane="bottomLeft" sqref="A1:P1"/>
      <selection pane="bottomRight" activeCell="J11" sqref="J11"/>
    </sheetView>
  </sheetViews>
  <sheetFormatPr defaultColWidth="10.296875" defaultRowHeight="13" x14ac:dyDescent="0.2"/>
  <cols>
    <col min="1" max="1" width="4.69921875" style="1" customWidth="1"/>
    <col min="2" max="2" width="0.59765625" style="1" customWidth="1"/>
    <col min="3" max="3" width="23.69921875" style="1" customWidth="1"/>
    <col min="4" max="4" width="0.8984375" style="1" customWidth="1"/>
    <col min="5" max="13" width="10.09765625" style="1" customWidth="1"/>
    <col min="14" max="16384" width="10.296875" style="1"/>
  </cols>
  <sheetData>
    <row r="1" spans="1:14" ht="20.149999999999999" customHeight="1" x14ac:dyDescent="0.2">
      <c r="A1" s="150" t="s">
        <v>103</v>
      </c>
      <c r="B1" s="150"/>
      <c r="C1" s="150"/>
      <c r="D1" s="150"/>
      <c r="E1" s="150"/>
      <c r="F1" s="150"/>
      <c r="G1" s="150"/>
      <c r="H1" s="150"/>
      <c r="I1" s="150"/>
      <c r="J1" s="150"/>
      <c r="K1" s="150"/>
      <c r="L1" s="150"/>
      <c r="M1" s="150"/>
    </row>
    <row r="2" spans="1:14" s="13" customFormat="1" ht="20.149999999999999" customHeight="1" x14ac:dyDescent="0.15">
      <c r="E2" s="14"/>
      <c r="F2" s="14"/>
      <c r="K2" s="15"/>
      <c r="L2" s="15"/>
      <c r="M2" s="15" t="s">
        <v>2</v>
      </c>
    </row>
    <row r="3" spans="1:14" s="13" customFormat="1" ht="30" customHeight="1" x14ac:dyDescent="0.15">
      <c r="A3" s="148" t="s">
        <v>104</v>
      </c>
      <c r="B3" s="148"/>
      <c r="C3" s="148"/>
      <c r="D3" s="149"/>
      <c r="E3" s="45">
        <v>25</v>
      </c>
      <c r="F3" s="45">
        <v>26</v>
      </c>
      <c r="G3" s="16">
        <v>27</v>
      </c>
      <c r="H3" s="16">
        <v>28</v>
      </c>
      <c r="I3" s="16">
        <v>29</v>
      </c>
      <c r="J3" s="32">
        <v>30</v>
      </c>
      <c r="K3" s="33" t="s">
        <v>4</v>
      </c>
      <c r="L3" s="33">
        <v>2</v>
      </c>
      <c r="M3" s="33">
        <v>3</v>
      </c>
    </row>
    <row r="4" spans="1:14" s="19" customFormat="1" ht="18" customHeight="1" x14ac:dyDescent="0.15">
      <c r="A4" s="153" t="s">
        <v>105</v>
      </c>
      <c r="B4" s="17"/>
      <c r="C4" s="3" t="s">
        <v>106</v>
      </c>
      <c r="D4" s="6"/>
      <c r="E4" s="18">
        <v>151396</v>
      </c>
      <c r="F4" s="18">
        <v>188220</v>
      </c>
      <c r="G4" s="18">
        <v>209220</v>
      </c>
      <c r="H4" s="18">
        <v>247981</v>
      </c>
      <c r="I4" s="18">
        <v>328603</v>
      </c>
      <c r="J4" s="34">
        <v>331089</v>
      </c>
      <c r="K4" s="34">
        <v>295650</v>
      </c>
      <c r="L4" s="34">
        <v>283960</v>
      </c>
      <c r="M4" s="34">
        <v>301259</v>
      </c>
    </row>
    <row r="5" spans="1:14" s="19" customFormat="1" ht="18" customHeight="1" x14ac:dyDescent="0.15">
      <c r="A5" s="154"/>
      <c r="B5" s="20"/>
      <c r="C5" s="4" t="s">
        <v>107</v>
      </c>
      <c r="D5" s="8"/>
      <c r="E5" s="21" t="s">
        <v>11</v>
      </c>
      <c r="F5" s="21">
        <v>2718</v>
      </c>
      <c r="G5" s="21">
        <v>8812</v>
      </c>
      <c r="H5" s="21">
        <v>9082</v>
      </c>
      <c r="I5" s="21">
        <v>12621</v>
      </c>
      <c r="J5" s="35">
        <v>12966</v>
      </c>
      <c r="K5" s="35">
        <v>13259</v>
      </c>
      <c r="L5" s="35">
        <v>13902</v>
      </c>
      <c r="M5" s="35">
        <v>14016</v>
      </c>
    </row>
    <row r="6" spans="1:14" s="19" customFormat="1" ht="18" customHeight="1" x14ac:dyDescent="0.15">
      <c r="A6" s="154"/>
      <c r="B6" s="20"/>
      <c r="C6" s="4" t="s">
        <v>108</v>
      </c>
      <c r="D6" s="8"/>
      <c r="E6" s="21">
        <v>2749</v>
      </c>
      <c r="F6" s="21">
        <v>2157</v>
      </c>
      <c r="G6" s="21">
        <v>2181</v>
      </c>
      <c r="H6" s="21">
        <v>5066</v>
      </c>
      <c r="I6" s="21">
        <v>6595</v>
      </c>
      <c r="J6" s="35">
        <v>3839</v>
      </c>
      <c r="K6" s="35">
        <v>5415</v>
      </c>
      <c r="L6" s="35">
        <v>4948</v>
      </c>
      <c r="M6" s="35">
        <v>4285</v>
      </c>
    </row>
    <row r="7" spans="1:14" s="19" customFormat="1" ht="18" customHeight="1" x14ac:dyDescent="0.15">
      <c r="A7" s="154"/>
      <c r="B7" s="20"/>
      <c r="C7" s="4" t="s">
        <v>109</v>
      </c>
      <c r="D7" s="8"/>
      <c r="E7" s="21" t="s">
        <v>11</v>
      </c>
      <c r="F7" s="21" t="s">
        <v>11</v>
      </c>
      <c r="G7" s="21" t="s">
        <v>11</v>
      </c>
      <c r="H7" s="21" t="s">
        <v>11</v>
      </c>
      <c r="I7" s="21" t="s">
        <v>11</v>
      </c>
      <c r="J7" s="35" t="s">
        <v>11</v>
      </c>
      <c r="K7" s="35">
        <v>50</v>
      </c>
      <c r="L7" s="35" t="s">
        <v>11</v>
      </c>
      <c r="M7" s="35">
        <v>8</v>
      </c>
    </row>
    <row r="8" spans="1:14" s="19" customFormat="1" ht="18" customHeight="1" x14ac:dyDescent="0.15">
      <c r="A8" s="154"/>
      <c r="B8" s="20"/>
      <c r="C8" s="4" t="s">
        <v>110</v>
      </c>
      <c r="D8" s="8"/>
      <c r="E8" s="21">
        <v>92</v>
      </c>
      <c r="F8" s="21">
        <v>84</v>
      </c>
      <c r="G8" s="21">
        <v>57</v>
      </c>
      <c r="H8" s="21">
        <v>332</v>
      </c>
      <c r="I8" s="21">
        <v>50</v>
      </c>
      <c r="J8" s="35">
        <v>168</v>
      </c>
      <c r="K8" s="35">
        <v>77</v>
      </c>
      <c r="L8" s="35" t="s">
        <v>11</v>
      </c>
      <c r="M8" s="35">
        <v>104</v>
      </c>
    </row>
    <row r="9" spans="1:14" s="19" customFormat="1" ht="18" customHeight="1" x14ac:dyDescent="0.15">
      <c r="A9" s="154"/>
      <c r="B9" s="20"/>
      <c r="C9" s="4" t="s">
        <v>111</v>
      </c>
      <c r="D9" s="8"/>
      <c r="E9" s="21">
        <v>8455</v>
      </c>
      <c r="F9" s="21">
        <v>12252</v>
      </c>
      <c r="G9" s="21">
        <v>14541</v>
      </c>
      <c r="H9" s="21">
        <v>18243</v>
      </c>
      <c r="I9" s="21">
        <v>11037</v>
      </c>
      <c r="J9" s="35">
        <v>19647</v>
      </c>
      <c r="K9" s="35">
        <v>15964</v>
      </c>
      <c r="L9" s="35">
        <v>14856</v>
      </c>
      <c r="M9" s="35">
        <v>8367</v>
      </c>
    </row>
    <row r="10" spans="1:14" s="19" customFormat="1" ht="18" customHeight="1" x14ac:dyDescent="0.15">
      <c r="A10" s="154"/>
      <c r="B10" s="20"/>
      <c r="C10" s="4" t="s">
        <v>112</v>
      </c>
      <c r="D10" s="8"/>
      <c r="E10" s="21">
        <v>12722</v>
      </c>
      <c r="F10" s="21">
        <v>14431</v>
      </c>
      <c r="G10" s="21">
        <v>16719</v>
      </c>
      <c r="H10" s="21">
        <v>13626</v>
      </c>
      <c r="I10" s="21">
        <v>19933</v>
      </c>
      <c r="J10" s="35">
        <v>26110</v>
      </c>
      <c r="K10" s="35">
        <v>16104</v>
      </c>
      <c r="L10" s="35">
        <v>7677</v>
      </c>
      <c r="M10" s="35">
        <v>11571</v>
      </c>
    </row>
    <row r="11" spans="1:14" s="24" customFormat="1" ht="18" customHeight="1" x14ac:dyDescent="0.15">
      <c r="A11" s="154"/>
      <c r="B11" s="20"/>
      <c r="C11" s="4" t="s">
        <v>113</v>
      </c>
      <c r="D11" s="8"/>
      <c r="E11" s="21" t="s">
        <v>11</v>
      </c>
      <c r="F11" s="21">
        <v>18</v>
      </c>
      <c r="G11" s="21" t="s">
        <v>11</v>
      </c>
      <c r="H11" s="21" t="s">
        <v>11</v>
      </c>
      <c r="I11" s="21">
        <v>678</v>
      </c>
      <c r="J11" s="35" t="s">
        <v>11</v>
      </c>
      <c r="K11" s="35">
        <v>137</v>
      </c>
      <c r="L11" s="35" t="s">
        <v>11</v>
      </c>
      <c r="M11" s="35">
        <v>20</v>
      </c>
    </row>
    <row r="12" spans="1:14" s="19" customFormat="1" ht="18" customHeight="1" x14ac:dyDescent="0.15">
      <c r="A12" s="154"/>
      <c r="B12" s="20"/>
      <c r="C12" s="4" t="s">
        <v>114</v>
      </c>
      <c r="D12" s="8"/>
      <c r="E12" s="21">
        <v>1543</v>
      </c>
      <c r="F12" s="21">
        <v>1271</v>
      </c>
      <c r="G12" s="21">
        <v>1556</v>
      </c>
      <c r="H12" s="21">
        <v>726</v>
      </c>
      <c r="I12" s="21">
        <v>632</v>
      </c>
      <c r="J12" s="35">
        <v>970</v>
      </c>
      <c r="K12" s="35">
        <v>313</v>
      </c>
      <c r="L12" s="35">
        <v>76</v>
      </c>
      <c r="M12" s="35">
        <v>59</v>
      </c>
      <c r="N12" s="24"/>
    </row>
    <row r="13" spans="1:14" s="19" customFormat="1" ht="18" customHeight="1" x14ac:dyDescent="0.15">
      <c r="A13" s="153" t="s">
        <v>115</v>
      </c>
      <c r="B13" s="17"/>
      <c r="C13" s="3" t="s">
        <v>116</v>
      </c>
      <c r="D13" s="6"/>
      <c r="E13" s="18">
        <v>7150</v>
      </c>
      <c r="F13" s="18">
        <v>6002</v>
      </c>
      <c r="G13" s="18">
        <v>7100</v>
      </c>
      <c r="H13" s="18">
        <v>13874</v>
      </c>
      <c r="I13" s="18">
        <v>18121</v>
      </c>
      <c r="J13" s="34">
        <v>17205</v>
      </c>
      <c r="K13" s="34">
        <v>18779</v>
      </c>
      <c r="L13" s="34">
        <v>16558</v>
      </c>
      <c r="M13" s="34">
        <v>19631</v>
      </c>
      <c r="N13" s="24"/>
    </row>
    <row r="14" spans="1:14" s="19" customFormat="1" ht="18" customHeight="1" x14ac:dyDescent="0.15">
      <c r="A14" s="154"/>
      <c r="B14" s="20"/>
      <c r="C14" s="4" t="s">
        <v>117</v>
      </c>
      <c r="D14" s="8"/>
      <c r="E14" s="21">
        <v>7301</v>
      </c>
      <c r="F14" s="21">
        <v>6006</v>
      </c>
      <c r="G14" s="21">
        <v>5899</v>
      </c>
      <c r="H14" s="21">
        <v>10369</v>
      </c>
      <c r="I14" s="21">
        <v>8518</v>
      </c>
      <c r="J14" s="35">
        <v>11394</v>
      </c>
      <c r="K14" s="35">
        <v>11748</v>
      </c>
      <c r="L14" s="35">
        <v>11496</v>
      </c>
      <c r="M14" s="35">
        <v>11051</v>
      </c>
      <c r="N14" s="24"/>
    </row>
    <row r="15" spans="1:14" s="19" customFormat="1" ht="18" customHeight="1" x14ac:dyDescent="0.15">
      <c r="A15" s="154"/>
      <c r="B15" s="20"/>
      <c r="C15" s="4" t="s">
        <v>118</v>
      </c>
      <c r="D15" s="8"/>
      <c r="E15" s="21">
        <v>12129</v>
      </c>
      <c r="F15" s="21">
        <v>10938</v>
      </c>
      <c r="G15" s="21">
        <v>7128</v>
      </c>
      <c r="H15" s="21">
        <v>6275</v>
      </c>
      <c r="I15" s="21">
        <v>6359</v>
      </c>
      <c r="J15" s="35">
        <v>7505</v>
      </c>
      <c r="K15" s="35">
        <v>7004</v>
      </c>
      <c r="L15" s="35">
        <v>9243</v>
      </c>
      <c r="M15" s="35">
        <v>8791</v>
      </c>
      <c r="N15" s="24"/>
    </row>
    <row r="16" spans="1:14" s="24" customFormat="1" ht="18" customHeight="1" x14ac:dyDescent="0.15">
      <c r="A16" s="154"/>
      <c r="B16" s="20"/>
      <c r="C16" s="4" t="s">
        <v>119</v>
      </c>
      <c r="D16" s="8"/>
      <c r="E16" s="21">
        <v>307</v>
      </c>
      <c r="F16" s="21">
        <v>307</v>
      </c>
      <c r="G16" s="21">
        <v>277</v>
      </c>
      <c r="H16" s="21">
        <v>256</v>
      </c>
      <c r="I16" s="21">
        <v>276</v>
      </c>
      <c r="J16" s="35">
        <v>312</v>
      </c>
      <c r="K16" s="35">
        <v>374</v>
      </c>
      <c r="L16" s="35">
        <v>242</v>
      </c>
      <c r="M16" s="35">
        <v>216</v>
      </c>
    </row>
    <row r="17" spans="1:14" s="19" customFormat="1" ht="18" customHeight="1" x14ac:dyDescent="0.15">
      <c r="A17" s="154"/>
      <c r="B17" s="20"/>
      <c r="C17" s="4" t="s">
        <v>120</v>
      </c>
      <c r="D17" s="8"/>
      <c r="E17" s="21">
        <v>250</v>
      </c>
      <c r="F17" s="21">
        <v>140</v>
      </c>
      <c r="G17" s="21">
        <v>133</v>
      </c>
      <c r="H17" s="21">
        <v>389</v>
      </c>
      <c r="I17" s="21">
        <v>167</v>
      </c>
      <c r="J17" s="35">
        <v>1367</v>
      </c>
      <c r="K17" s="35">
        <v>180</v>
      </c>
      <c r="L17" s="35">
        <v>160</v>
      </c>
      <c r="M17" s="35">
        <v>160</v>
      </c>
    </row>
    <row r="18" spans="1:14" s="19" customFormat="1" ht="18" customHeight="1" x14ac:dyDescent="0.15">
      <c r="A18" s="153" t="s">
        <v>121</v>
      </c>
      <c r="B18" s="17"/>
      <c r="C18" s="3" t="s">
        <v>122</v>
      </c>
      <c r="D18" s="6"/>
      <c r="E18" s="18">
        <v>35110</v>
      </c>
      <c r="F18" s="18">
        <v>52914</v>
      </c>
      <c r="G18" s="18">
        <v>35134</v>
      </c>
      <c r="H18" s="18">
        <v>47897</v>
      </c>
      <c r="I18" s="18">
        <v>62196</v>
      </c>
      <c r="J18" s="34">
        <v>48798</v>
      </c>
      <c r="K18" s="34">
        <v>30917</v>
      </c>
      <c r="L18" s="34">
        <v>24884</v>
      </c>
      <c r="M18" s="34">
        <v>32925</v>
      </c>
    </row>
    <row r="19" spans="1:14" s="19" customFormat="1" ht="18" customHeight="1" x14ac:dyDescent="0.15">
      <c r="A19" s="154"/>
      <c r="B19" s="20"/>
      <c r="C19" s="4" t="s">
        <v>123</v>
      </c>
      <c r="D19" s="8"/>
      <c r="E19" s="21">
        <v>109</v>
      </c>
      <c r="F19" s="21" t="s">
        <v>11</v>
      </c>
      <c r="G19" s="21">
        <v>35</v>
      </c>
      <c r="H19" s="21">
        <v>715</v>
      </c>
      <c r="I19" s="21">
        <v>400</v>
      </c>
      <c r="J19" s="35">
        <v>50</v>
      </c>
      <c r="K19" s="35">
        <v>195</v>
      </c>
      <c r="L19" s="35">
        <v>197</v>
      </c>
      <c r="M19" s="35" t="s">
        <v>11</v>
      </c>
    </row>
    <row r="20" spans="1:14" s="19" customFormat="1" ht="18" customHeight="1" x14ac:dyDescent="0.15">
      <c r="A20" s="154"/>
      <c r="B20" s="20"/>
      <c r="C20" s="4" t="s">
        <v>124</v>
      </c>
      <c r="D20" s="8"/>
      <c r="E20" s="21">
        <v>24139</v>
      </c>
      <c r="F20" s="21">
        <v>13819</v>
      </c>
      <c r="G20" s="21">
        <v>20170</v>
      </c>
      <c r="H20" s="21">
        <v>30439</v>
      </c>
      <c r="I20" s="21">
        <v>37539</v>
      </c>
      <c r="J20" s="35">
        <v>21851</v>
      </c>
      <c r="K20" s="35">
        <v>15260</v>
      </c>
      <c r="L20" s="35">
        <v>24107</v>
      </c>
      <c r="M20" s="35">
        <v>16077</v>
      </c>
    </row>
    <row r="21" spans="1:14" s="19" customFormat="1" ht="18" customHeight="1" x14ac:dyDescent="0.15">
      <c r="A21" s="154"/>
      <c r="B21" s="20"/>
      <c r="C21" s="4" t="s">
        <v>125</v>
      </c>
      <c r="D21" s="8"/>
      <c r="E21" s="21">
        <v>810</v>
      </c>
      <c r="F21" s="21">
        <v>1371</v>
      </c>
      <c r="G21" s="21">
        <v>1431</v>
      </c>
      <c r="H21" s="21">
        <v>6421</v>
      </c>
      <c r="I21" s="21">
        <v>4977</v>
      </c>
      <c r="J21" s="35">
        <v>4225</v>
      </c>
      <c r="K21" s="35">
        <v>3127</v>
      </c>
      <c r="L21" s="35">
        <v>2701</v>
      </c>
      <c r="M21" s="35">
        <v>972</v>
      </c>
    </row>
    <row r="22" spans="1:14" s="19" customFormat="1" ht="18" customHeight="1" x14ac:dyDescent="0.15">
      <c r="A22" s="154"/>
      <c r="B22" s="20"/>
      <c r="C22" s="4" t="s">
        <v>126</v>
      </c>
      <c r="D22" s="8"/>
      <c r="E22" s="21">
        <v>1856</v>
      </c>
      <c r="F22" s="21">
        <v>863</v>
      </c>
      <c r="G22" s="21">
        <v>4227</v>
      </c>
      <c r="H22" s="21">
        <v>1380</v>
      </c>
      <c r="I22" s="21">
        <v>57</v>
      </c>
      <c r="J22" s="35" t="s">
        <v>11</v>
      </c>
      <c r="K22" s="35" t="s">
        <v>11</v>
      </c>
      <c r="L22" s="35" t="s">
        <v>11</v>
      </c>
      <c r="M22" s="35" t="s">
        <v>11</v>
      </c>
    </row>
    <row r="23" spans="1:14" s="19" customFormat="1" ht="18" customHeight="1" x14ac:dyDescent="0.15">
      <c r="A23" s="154"/>
      <c r="B23" s="20"/>
      <c r="C23" s="4" t="s">
        <v>127</v>
      </c>
      <c r="D23" s="8"/>
      <c r="E23" s="21">
        <v>5133</v>
      </c>
      <c r="F23" s="21">
        <v>8447</v>
      </c>
      <c r="G23" s="21">
        <v>8039</v>
      </c>
      <c r="H23" s="21">
        <v>6863</v>
      </c>
      <c r="I23" s="21">
        <v>6940</v>
      </c>
      <c r="J23" s="35">
        <v>6776</v>
      </c>
      <c r="K23" s="35">
        <v>5741</v>
      </c>
      <c r="L23" s="35">
        <v>5687</v>
      </c>
      <c r="M23" s="35">
        <v>3559</v>
      </c>
    </row>
    <row r="24" spans="1:14" s="19" customFormat="1" ht="18" customHeight="1" x14ac:dyDescent="0.15">
      <c r="A24" s="154"/>
      <c r="B24" s="20"/>
      <c r="C24" s="4" t="s">
        <v>128</v>
      </c>
      <c r="D24" s="8"/>
      <c r="E24" s="21">
        <v>19265</v>
      </c>
      <c r="F24" s="21">
        <v>19779</v>
      </c>
      <c r="G24" s="21">
        <v>22915</v>
      </c>
      <c r="H24" s="21">
        <v>24519</v>
      </c>
      <c r="I24" s="21">
        <v>19894</v>
      </c>
      <c r="J24" s="35">
        <v>30394</v>
      </c>
      <c r="K24" s="35">
        <v>17323</v>
      </c>
      <c r="L24" s="35">
        <v>9393</v>
      </c>
      <c r="M24" s="35">
        <v>14513</v>
      </c>
    </row>
    <row r="25" spans="1:14" s="19" customFormat="1" ht="18" customHeight="1" x14ac:dyDescent="0.15">
      <c r="A25" s="154"/>
      <c r="B25" s="20"/>
      <c r="C25" s="4" t="s">
        <v>129</v>
      </c>
      <c r="D25" s="8"/>
      <c r="E25" s="21">
        <v>120</v>
      </c>
      <c r="F25" s="21">
        <v>200</v>
      </c>
      <c r="G25" s="21">
        <v>200</v>
      </c>
      <c r="H25" s="21" t="s">
        <v>11</v>
      </c>
      <c r="I25" s="21" t="s">
        <v>11</v>
      </c>
      <c r="J25" s="35">
        <v>160</v>
      </c>
      <c r="K25" s="35">
        <v>70</v>
      </c>
      <c r="L25" s="35" t="s">
        <v>11</v>
      </c>
      <c r="M25" s="35" t="s">
        <v>11</v>
      </c>
    </row>
    <row r="26" spans="1:14" s="19" customFormat="1" ht="18" customHeight="1" x14ac:dyDescent="0.15">
      <c r="A26" s="154"/>
      <c r="B26" s="20"/>
      <c r="C26" s="4" t="s">
        <v>130</v>
      </c>
      <c r="D26" s="8"/>
      <c r="E26" s="21" t="s">
        <v>11</v>
      </c>
      <c r="F26" s="21" t="s">
        <v>11</v>
      </c>
      <c r="G26" s="21" t="s">
        <v>11</v>
      </c>
      <c r="H26" s="21" t="s">
        <v>11</v>
      </c>
      <c r="I26" s="21" t="s">
        <v>11</v>
      </c>
      <c r="J26" s="35" t="s">
        <v>11</v>
      </c>
      <c r="K26" s="35" t="s">
        <v>11</v>
      </c>
      <c r="L26" s="35">
        <v>401</v>
      </c>
      <c r="M26" s="35">
        <v>340</v>
      </c>
    </row>
    <row r="27" spans="1:14" s="19" customFormat="1" ht="18" customHeight="1" x14ac:dyDescent="0.15">
      <c r="A27" s="154"/>
      <c r="B27" s="20"/>
      <c r="C27" s="4" t="s">
        <v>131</v>
      </c>
      <c r="D27" s="8"/>
      <c r="E27" s="21">
        <v>100</v>
      </c>
      <c r="F27" s="21">
        <v>1500</v>
      </c>
      <c r="G27" s="21">
        <v>100</v>
      </c>
      <c r="H27" s="21">
        <v>100</v>
      </c>
      <c r="I27" s="21">
        <v>100</v>
      </c>
      <c r="J27" s="35">
        <v>200</v>
      </c>
      <c r="K27" s="35" t="s">
        <v>11</v>
      </c>
      <c r="L27" s="35" t="s">
        <v>11</v>
      </c>
      <c r="M27" s="35" t="s">
        <v>11</v>
      </c>
    </row>
    <row r="28" spans="1:14" s="19" customFormat="1" ht="18" customHeight="1" x14ac:dyDescent="0.15">
      <c r="A28" s="154"/>
      <c r="B28" s="20"/>
      <c r="C28" s="4" t="s">
        <v>132</v>
      </c>
      <c r="D28" s="8"/>
      <c r="E28" s="21" t="s">
        <v>11</v>
      </c>
      <c r="F28" s="21" t="s">
        <v>11</v>
      </c>
      <c r="G28" s="21">
        <v>140</v>
      </c>
      <c r="H28" s="21" t="s">
        <v>11</v>
      </c>
      <c r="I28" s="21" t="s">
        <v>11</v>
      </c>
      <c r="J28" s="35" t="s">
        <v>11</v>
      </c>
      <c r="K28" s="35" t="s">
        <v>11</v>
      </c>
      <c r="L28" s="35" t="s">
        <v>11</v>
      </c>
      <c r="M28" s="35" t="s">
        <v>11</v>
      </c>
    </row>
    <row r="29" spans="1:14" s="24" customFormat="1" ht="22.15" customHeight="1" x14ac:dyDescent="0.15">
      <c r="A29" s="155"/>
      <c r="B29" s="22"/>
      <c r="C29" s="5" t="s">
        <v>133</v>
      </c>
      <c r="D29" s="7"/>
      <c r="E29" s="23" t="s">
        <v>11</v>
      </c>
      <c r="F29" s="23" t="s">
        <v>11</v>
      </c>
      <c r="G29" s="23" t="s">
        <v>11</v>
      </c>
      <c r="H29" s="23" t="s">
        <v>11</v>
      </c>
      <c r="I29" s="23">
        <v>190</v>
      </c>
      <c r="J29" s="36">
        <v>4154</v>
      </c>
      <c r="K29" s="36">
        <v>5400</v>
      </c>
      <c r="L29" s="36">
        <v>8561</v>
      </c>
      <c r="M29" s="36">
        <v>4380</v>
      </c>
    </row>
    <row r="30" spans="1:14" s="19" customFormat="1" ht="22.15" customHeight="1" x14ac:dyDescent="0.15">
      <c r="A30" s="153" t="s">
        <v>134</v>
      </c>
      <c r="B30" s="20"/>
      <c r="C30" s="4" t="s">
        <v>135</v>
      </c>
      <c r="D30" s="8"/>
      <c r="E30" s="21" t="s">
        <v>11</v>
      </c>
      <c r="F30" s="21" t="s">
        <v>11</v>
      </c>
      <c r="G30" s="21">
        <v>107</v>
      </c>
      <c r="H30" s="21" t="s">
        <v>11</v>
      </c>
      <c r="I30" s="21" t="s">
        <v>11</v>
      </c>
      <c r="J30" s="35" t="s">
        <v>11</v>
      </c>
      <c r="K30" s="35">
        <v>430</v>
      </c>
      <c r="L30" s="35" t="s">
        <v>11</v>
      </c>
      <c r="M30" s="35" t="s">
        <v>11</v>
      </c>
      <c r="N30" s="24"/>
    </row>
    <row r="31" spans="1:14" s="19" customFormat="1" ht="22.15" customHeight="1" x14ac:dyDescent="0.15">
      <c r="A31" s="155"/>
      <c r="B31" s="22"/>
      <c r="C31" s="5" t="s">
        <v>136</v>
      </c>
      <c r="D31" s="7"/>
      <c r="E31" s="23">
        <v>37506</v>
      </c>
      <c r="F31" s="23">
        <v>19285</v>
      </c>
      <c r="G31" s="23">
        <v>8827</v>
      </c>
      <c r="H31" s="23">
        <v>14025</v>
      </c>
      <c r="I31" s="23">
        <v>4591</v>
      </c>
      <c r="J31" s="36">
        <v>8404</v>
      </c>
      <c r="K31" s="36">
        <v>18726</v>
      </c>
      <c r="L31" s="36">
        <v>266052</v>
      </c>
      <c r="M31" s="36">
        <v>47998</v>
      </c>
      <c r="N31" s="24"/>
    </row>
    <row r="32" spans="1:14" s="19" customFormat="1" ht="23.15" customHeight="1" x14ac:dyDescent="0.15">
      <c r="A32" s="151" t="s">
        <v>137</v>
      </c>
      <c r="B32" s="151"/>
      <c r="C32" s="151"/>
      <c r="D32" s="152"/>
      <c r="E32" s="25">
        <v>3629</v>
      </c>
      <c r="F32" s="25">
        <v>4254</v>
      </c>
      <c r="G32" s="25">
        <v>1088</v>
      </c>
      <c r="H32" s="25">
        <v>794</v>
      </c>
      <c r="I32" s="25">
        <v>1028</v>
      </c>
      <c r="J32" s="37">
        <v>763</v>
      </c>
      <c r="K32" s="37">
        <v>1713</v>
      </c>
      <c r="L32" s="37">
        <v>735</v>
      </c>
      <c r="M32" s="37">
        <v>467</v>
      </c>
      <c r="N32" s="24"/>
    </row>
    <row r="33" spans="1:14" s="19" customFormat="1" ht="23.15" customHeight="1" x14ac:dyDescent="0.15">
      <c r="A33" s="146" t="s">
        <v>138</v>
      </c>
      <c r="B33" s="146"/>
      <c r="C33" s="146"/>
      <c r="D33" s="147"/>
      <c r="E33" s="26">
        <v>331870</v>
      </c>
      <c r="F33" s="26">
        <v>366976</v>
      </c>
      <c r="G33" s="26">
        <v>376035</v>
      </c>
      <c r="H33" s="26">
        <v>459375</v>
      </c>
      <c r="I33" s="26">
        <v>551500</v>
      </c>
      <c r="J33" s="38">
        <v>558344</v>
      </c>
      <c r="K33" s="38">
        <v>483955</v>
      </c>
      <c r="L33" s="38">
        <v>705831</v>
      </c>
      <c r="M33" s="38">
        <v>500771</v>
      </c>
      <c r="N33" s="24"/>
    </row>
    <row r="34" spans="1:14" s="13" customFormat="1" ht="15" customHeight="1" x14ac:dyDescent="0.15">
      <c r="A34" s="27" t="s">
        <v>139</v>
      </c>
      <c r="B34" s="27"/>
      <c r="C34" s="14"/>
      <c r="D34" s="14"/>
      <c r="E34" s="14"/>
      <c r="F34" s="14"/>
      <c r="G34" s="14"/>
      <c r="H34" s="86"/>
      <c r="I34" s="86"/>
      <c r="J34" s="86"/>
      <c r="K34" s="86"/>
      <c r="L34" s="86"/>
      <c r="M34" s="86"/>
    </row>
    <row r="35" spans="1:14" s="13" customFormat="1" ht="13.15" customHeight="1" x14ac:dyDescent="0.15">
      <c r="A35" s="27"/>
      <c r="B35" s="27"/>
      <c r="C35" s="14"/>
      <c r="D35" s="14"/>
      <c r="E35" s="14"/>
      <c r="F35" s="14"/>
      <c r="G35" s="14"/>
      <c r="H35" s="14"/>
      <c r="I35" s="14"/>
      <c r="L35" s="86"/>
      <c r="M35" s="86"/>
    </row>
    <row r="36" spans="1:14" s="13" customFormat="1" ht="9.5" x14ac:dyDescent="0.15"/>
  </sheetData>
  <mergeCells count="8">
    <mergeCell ref="A33:D33"/>
    <mergeCell ref="A3:D3"/>
    <mergeCell ref="A1:M1"/>
    <mergeCell ref="A32:D32"/>
    <mergeCell ref="A4:A12"/>
    <mergeCell ref="A13:A17"/>
    <mergeCell ref="A18:A29"/>
    <mergeCell ref="A30:A31"/>
  </mergeCells>
  <phoneticPr fontId="4"/>
  <pageMargins left="0.59055118110236227" right="0.59055118110236227"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E29B6-2159-454D-A399-25AAB1EAB80A}">
  <sheetPr>
    <pageSetUpPr fitToPage="1"/>
  </sheetPr>
  <dimension ref="A1:M15"/>
  <sheetViews>
    <sheetView view="pageBreakPreview" zoomScaleNormal="100" zoomScaleSheetLayoutView="100" workbookViewId="0">
      <pane xSplit="4" ySplit="3" topLeftCell="E4" activePane="bottomRight" state="frozen"/>
      <selection pane="topRight" activeCell="E1" sqref="E1"/>
      <selection pane="bottomLeft" activeCell="A4" sqref="A4"/>
      <selection pane="bottomRight" activeCell="M5" sqref="M5"/>
    </sheetView>
  </sheetViews>
  <sheetFormatPr defaultColWidth="10.296875" defaultRowHeight="13" x14ac:dyDescent="0.2"/>
  <cols>
    <col min="1" max="1" width="4.3984375" style="2" customWidth="1"/>
    <col min="2" max="2" width="0.59765625" style="2" customWidth="1"/>
    <col min="3" max="3" width="21.296875" style="2" customWidth="1"/>
    <col min="4" max="4" width="0.8984375" style="2" customWidth="1"/>
    <col min="5" max="13" width="10.69921875" style="2" customWidth="1"/>
    <col min="14" max="16384" width="10.296875" style="2"/>
  </cols>
  <sheetData>
    <row r="1" spans="1:13" ht="20.149999999999999" customHeight="1" x14ac:dyDescent="0.2">
      <c r="A1" s="157" t="s">
        <v>140</v>
      </c>
      <c r="B1" s="157"/>
      <c r="C1" s="157"/>
      <c r="D1" s="157"/>
      <c r="E1" s="157"/>
      <c r="F1" s="157"/>
      <c r="G1" s="157"/>
      <c r="H1" s="157"/>
      <c r="I1" s="157"/>
      <c r="J1" s="157"/>
      <c r="K1" s="157"/>
      <c r="L1" s="157"/>
      <c r="M1" s="157"/>
    </row>
    <row r="2" spans="1:13" s="28" customFormat="1" ht="20.149999999999999" customHeight="1" x14ac:dyDescent="0.15">
      <c r="A2" s="39"/>
      <c r="B2" s="39"/>
      <c r="C2" s="39"/>
      <c r="D2" s="39"/>
      <c r="E2" s="39"/>
      <c r="F2" s="39"/>
      <c r="G2" s="40"/>
      <c r="H2" s="40"/>
      <c r="I2" s="40"/>
      <c r="J2" s="40"/>
      <c r="K2" s="41"/>
      <c r="L2" s="41"/>
      <c r="M2" s="41" t="s">
        <v>2</v>
      </c>
    </row>
    <row r="3" spans="1:13" s="28" customFormat="1" ht="39.4" customHeight="1" x14ac:dyDescent="0.15">
      <c r="A3" s="158" t="s">
        <v>141</v>
      </c>
      <c r="B3" s="158"/>
      <c r="C3" s="158"/>
      <c r="D3" s="159"/>
      <c r="E3" s="46">
        <v>25</v>
      </c>
      <c r="F3" s="46">
        <v>26</v>
      </c>
      <c r="G3" s="43">
        <v>27</v>
      </c>
      <c r="H3" s="43">
        <v>28</v>
      </c>
      <c r="I3" s="43">
        <v>29</v>
      </c>
      <c r="J3" s="42">
        <v>30</v>
      </c>
      <c r="K3" s="43" t="s">
        <v>4</v>
      </c>
      <c r="L3" s="43">
        <v>2</v>
      </c>
      <c r="M3" s="43">
        <v>3</v>
      </c>
    </row>
    <row r="4" spans="1:13" s="28" customFormat="1" ht="25.15" customHeight="1" x14ac:dyDescent="0.15">
      <c r="A4" s="160" t="s">
        <v>142</v>
      </c>
      <c r="B4" s="91"/>
      <c r="C4" s="92" t="s">
        <v>143</v>
      </c>
      <c r="D4" s="10"/>
      <c r="E4" s="93">
        <v>3198</v>
      </c>
      <c r="F4" s="93">
        <v>2265</v>
      </c>
      <c r="G4" s="93">
        <v>2930</v>
      </c>
      <c r="H4" s="94">
        <v>2261</v>
      </c>
      <c r="I4" s="94">
        <v>601</v>
      </c>
      <c r="J4" s="94">
        <v>410</v>
      </c>
      <c r="K4" s="93">
        <v>2892</v>
      </c>
      <c r="L4" s="93">
        <v>22460</v>
      </c>
      <c r="M4" s="93">
        <v>23783</v>
      </c>
    </row>
    <row r="5" spans="1:13" s="28" customFormat="1" ht="25.15" customHeight="1" x14ac:dyDescent="0.15">
      <c r="A5" s="161"/>
      <c r="B5" s="95"/>
      <c r="C5" s="87" t="s">
        <v>144</v>
      </c>
      <c r="D5" s="11"/>
      <c r="E5" s="94">
        <v>7491</v>
      </c>
      <c r="F5" s="94">
        <v>5512</v>
      </c>
      <c r="G5" s="94">
        <v>4722</v>
      </c>
      <c r="H5" s="94">
        <v>3480</v>
      </c>
      <c r="I5" s="94">
        <v>3480</v>
      </c>
      <c r="J5" s="94" t="s">
        <v>11</v>
      </c>
      <c r="K5" s="94" t="s">
        <v>11</v>
      </c>
      <c r="L5" s="94" t="s">
        <v>11</v>
      </c>
      <c r="M5" s="94" t="s">
        <v>145</v>
      </c>
    </row>
    <row r="6" spans="1:13" s="28" customFormat="1" ht="25.15" customHeight="1" x14ac:dyDescent="0.15">
      <c r="A6" s="162"/>
      <c r="B6" s="96"/>
      <c r="C6" s="88" t="s">
        <v>146</v>
      </c>
      <c r="D6" s="12"/>
      <c r="E6" s="97">
        <v>10689</v>
      </c>
      <c r="F6" s="97">
        <v>7777</v>
      </c>
      <c r="G6" s="97">
        <v>7652</v>
      </c>
      <c r="H6" s="97">
        <v>5741</v>
      </c>
      <c r="I6" s="97">
        <v>4081</v>
      </c>
      <c r="J6" s="97">
        <v>410</v>
      </c>
      <c r="K6" s="97">
        <v>2892</v>
      </c>
      <c r="L6" s="97">
        <f>L4</f>
        <v>22460</v>
      </c>
      <c r="M6" s="97">
        <f>M4</f>
        <v>23783</v>
      </c>
    </row>
    <row r="7" spans="1:13" s="28" customFormat="1" ht="25.15" customHeight="1" x14ac:dyDescent="0.15">
      <c r="A7" s="161"/>
      <c r="B7" s="95"/>
      <c r="C7" s="87" t="s">
        <v>147</v>
      </c>
      <c r="D7" s="11"/>
      <c r="E7" s="94">
        <v>180000</v>
      </c>
      <c r="F7" s="94">
        <v>209000</v>
      </c>
      <c r="G7" s="94">
        <v>179000</v>
      </c>
      <c r="H7" s="94">
        <v>274000</v>
      </c>
      <c r="I7" s="94">
        <v>352500</v>
      </c>
      <c r="J7" s="94">
        <v>441800</v>
      </c>
      <c r="K7" s="94">
        <v>355500</v>
      </c>
      <c r="L7" s="94">
        <v>615000</v>
      </c>
      <c r="M7" s="94">
        <v>419000</v>
      </c>
    </row>
    <row r="8" spans="1:13" s="28" customFormat="1" ht="25.15" customHeight="1" x14ac:dyDescent="0.15">
      <c r="A8" s="161"/>
      <c r="B8" s="95"/>
      <c r="C8" s="89" t="s">
        <v>146</v>
      </c>
      <c r="D8" s="11"/>
      <c r="E8" s="98">
        <v>180000</v>
      </c>
      <c r="F8" s="98">
        <v>209000</v>
      </c>
      <c r="G8" s="98">
        <v>179000</v>
      </c>
      <c r="H8" s="98">
        <v>274000</v>
      </c>
      <c r="I8" s="98">
        <v>352500</v>
      </c>
      <c r="J8" s="98">
        <v>441800</v>
      </c>
      <c r="K8" s="98">
        <v>355500</v>
      </c>
      <c r="L8" s="121">
        <f>L7</f>
        <v>615000</v>
      </c>
      <c r="M8" s="121">
        <f>M7</f>
        <v>419000</v>
      </c>
    </row>
    <row r="9" spans="1:13" s="28" customFormat="1" ht="25.15" customHeight="1" x14ac:dyDescent="0.15">
      <c r="A9" s="161"/>
      <c r="B9" s="95"/>
      <c r="C9" s="87" t="s">
        <v>148</v>
      </c>
      <c r="D9" s="11"/>
      <c r="E9" s="94">
        <v>10000</v>
      </c>
      <c r="F9" s="94">
        <v>20000</v>
      </c>
      <c r="G9" s="94">
        <v>20000</v>
      </c>
      <c r="H9" s="94">
        <v>20000</v>
      </c>
      <c r="I9" s="94">
        <v>45000</v>
      </c>
      <c r="J9" s="94">
        <v>50000</v>
      </c>
      <c r="K9" s="94">
        <v>20000</v>
      </c>
      <c r="L9" s="94">
        <v>10000</v>
      </c>
      <c r="M9" s="94">
        <v>10000</v>
      </c>
    </row>
    <row r="10" spans="1:13" s="29" customFormat="1" ht="25.15" customHeight="1" x14ac:dyDescent="0.15">
      <c r="A10" s="161"/>
      <c r="B10" s="96"/>
      <c r="C10" s="89" t="s">
        <v>146</v>
      </c>
      <c r="D10" s="99"/>
      <c r="E10" s="98">
        <v>10000</v>
      </c>
      <c r="F10" s="98">
        <v>20000</v>
      </c>
      <c r="G10" s="98">
        <v>20000</v>
      </c>
      <c r="H10" s="98">
        <v>20000</v>
      </c>
      <c r="I10" s="98">
        <v>45000</v>
      </c>
      <c r="J10" s="98">
        <v>50000</v>
      </c>
      <c r="K10" s="98">
        <v>20000</v>
      </c>
      <c r="L10" s="98">
        <f>L9</f>
        <v>10000</v>
      </c>
      <c r="M10" s="98">
        <f>M9</f>
        <v>10000</v>
      </c>
    </row>
    <row r="11" spans="1:13" s="30" customFormat="1" ht="25.15" customHeight="1" x14ac:dyDescent="0.15">
      <c r="A11" s="163" t="s">
        <v>149</v>
      </c>
      <c r="B11" s="163"/>
      <c r="C11" s="163"/>
      <c r="D11" s="90"/>
      <c r="E11" s="100">
        <v>145131</v>
      </c>
      <c r="F11" s="100">
        <v>128129</v>
      </c>
      <c r="G11" s="100">
        <v>159800</v>
      </c>
      <c r="H11" s="100">
        <v>142800</v>
      </c>
      <c r="I11" s="100">
        <v>96422</v>
      </c>
      <c r="J11" s="100">
        <v>101928</v>
      </c>
      <c r="K11" s="100">
        <v>132128</v>
      </c>
      <c r="L11" s="100">
        <v>85072</v>
      </c>
      <c r="M11" s="100">
        <v>45929</v>
      </c>
    </row>
    <row r="12" spans="1:13" s="28" customFormat="1" ht="25.15" customHeight="1" x14ac:dyDescent="0.15">
      <c r="A12" s="156" t="s">
        <v>150</v>
      </c>
      <c r="B12" s="156"/>
      <c r="C12" s="156"/>
      <c r="D12" s="101"/>
      <c r="E12" s="102">
        <v>345820</v>
      </c>
      <c r="F12" s="102">
        <v>364906</v>
      </c>
      <c r="G12" s="102">
        <v>366452</v>
      </c>
      <c r="H12" s="102">
        <v>442541</v>
      </c>
      <c r="I12" s="102">
        <v>498003</v>
      </c>
      <c r="J12" s="102">
        <v>594138</v>
      </c>
      <c r="K12" s="102">
        <v>510520</v>
      </c>
      <c r="L12" s="102">
        <f>L6+L8+L10+L11</f>
        <v>732532</v>
      </c>
      <c r="M12" s="102">
        <f>M6+M8+M10+M11</f>
        <v>498712</v>
      </c>
    </row>
    <row r="13" spans="1:13" s="28" customFormat="1" ht="15" customHeight="1" x14ac:dyDescent="0.15">
      <c r="A13" s="9" t="s">
        <v>139</v>
      </c>
      <c r="B13" s="9"/>
      <c r="C13" s="40"/>
      <c r="D13" s="40"/>
      <c r="E13" s="40"/>
      <c r="F13" s="40"/>
      <c r="G13" s="40"/>
      <c r="H13" s="40"/>
      <c r="I13" s="40"/>
      <c r="J13" s="40"/>
      <c r="K13" s="40"/>
      <c r="L13" s="40"/>
      <c r="M13" s="40"/>
    </row>
    <row r="14" spans="1:13" s="28" customFormat="1" ht="9.5" x14ac:dyDescent="0.15">
      <c r="A14" s="44"/>
      <c r="B14" s="40"/>
      <c r="C14" s="40"/>
      <c r="D14" s="40"/>
      <c r="E14" s="40"/>
      <c r="F14" s="40"/>
      <c r="G14" s="40"/>
      <c r="H14" s="40"/>
      <c r="I14" s="40"/>
      <c r="J14" s="40"/>
      <c r="K14" s="40"/>
      <c r="L14" s="40"/>
      <c r="M14" s="40"/>
    </row>
    <row r="15" spans="1:13" s="28" customFormat="1" ht="9.5" x14ac:dyDescent="0.15">
      <c r="A15" s="31"/>
    </row>
  </sheetData>
  <mergeCells count="6">
    <mergeCell ref="A12:C12"/>
    <mergeCell ref="A1:M1"/>
    <mergeCell ref="A3:D3"/>
    <mergeCell ref="A4:A6"/>
    <mergeCell ref="A7:A10"/>
    <mergeCell ref="A11:C11"/>
  </mergeCells>
  <phoneticPr fontId="2"/>
  <pageMargins left="0.59055118110236227" right="0.59055118110236227" top="0.98425196850393704" bottom="0.98425196850393704" header="0.51181102362204722" footer="0.5118110236220472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1227A-22E0-48E1-9CE3-5FA280C8364D}">
  <dimension ref="A1:T74"/>
  <sheetViews>
    <sheetView tabSelected="1" view="pageBreakPreview" zoomScale="110" zoomScaleNormal="100" zoomScaleSheetLayoutView="110" workbookViewId="0">
      <pane xSplit="7" ySplit="5" topLeftCell="H6" activePane="bottomRight" state="frozen"/>
      <selection pane="topRight" activeCell="H9" sqref="H9"/>
      <selection pane="bottomLeft" activeCell="H9" sqref="H9"/>
      <selection pane="bottomRight" activeCell="A74" sqref="A74:P74"/>
    </sheetView>
  </sheetViews>
  <sheetFormatPr defaultColWidth="9.09765625" defaultRowHeight="12" x14ac:dyDescent="0.2"/>
  <cols>
    <col min="1" max="1" width="3.69921875" customWidth="1"/>
    <col min="2" max="3" width="2.69921875" customWidth="1"/>
    <col min="4" max="4" width="4.69921875" customWidth="1"/>
    <col min="5" max="6" width="2.69921875" customWidth="1"/>
    <col min="7" max="7" width="6.69921875" customWidth="1"/>
    <col min="8" max="8" width="4.69921875" customWidth="1"/>
    <col min="9" max="9" width="9.296875" bestFit="1" customWidth="1"/>
    <col min="10" max="11" width="9.296875" customWidth="1"/>
    <col min="12" max="13" width="10.69921875" customWidth="1"/>
    <col min="14" max="14" width="6.69921875" customWidth="1"/>
    <col min="15" max="15" width="0.59765625" customWidth="1"/>
    <col min="16" max="16" width="29.59765625" customWidth="1"/>
  </cols>
  <sheetData>
    <row r="1" spans="1:18" ht="20.149999999999999" customHeight="1" x14ac:dyDescent="0.2">
      <c r="A1" s="164" t="s">
        <v>151</v>
      </c>
      <c r="B1" s="164"/>
      <c r="C1" s="164"/>
      <c r="D1" s="164"/>
      <c r="E1" s="164"/>
      <c r="F1" s="164"/>
      <c r="G1" s="164"/>
      <c r="H1" s="164"/>
      <c r="I1" s="164"/>
      <c r="J1" s="164"/>
      <c r="K1" s="164"/>
      <c r="L1" s="164"/>
      <c r="M1" s="164"/>
      <c r="N1" s="164"/>
      <c r="O1" s="164"/>
      <c r="P1" s="164"/>
    </row>
    <row r="2" spans="1:18" s="9" customFormat="1" ht="20.149999999999999" customHeight="1" x14ac:dyDescent="0.15"/>
    <row r="3" spans="1:18" s="9" customFormat="1" ht="40.15" customHeight="1" x14ac:dyDescent="0.15">
      <c r="A3" s="165" t="s">
        <v>152</v>
      </c>
      <c r="B3" s="165"/>
      <c r="C3" s="165"/>
      <c r="D3" s="165"/>
      <c r="E3" s="165"/>
      <c r="F3" s="165"/>
      <c r="G3" s="166"/>
      <c r="H3" s="171" t="s">
        <v>153</v>
      </c>
      <c r="I3" s="172"/>
      <c r="J3" s="47" t="s">
        <v>154</v>
      </c>
      <c r="K3" s="47" t="s">
        <v>155</v>
      </c>
      <c r="L3" s="173" t="s">
        <v>156</v>
      </c>
      <c r="M3" s="174"/>
      <c r="N3" s="175"/>
      <c r="O3" s="176" t="s">
        <v>157</v>
      </c>
      <c r="P3" s="165"/>
    </row>
    <row r="4" spans="1:18" s="9" customFormat="1" ht="20.149999999999999" customHeight="1" x14ac:dyDescent="0.15">
      <c r="A4" s="167"/>
      <c r="B4" s="167"/>
      <c r="C4" s="167"/>
      <c r="D4" s="167"/>
      <c r="E4" s="167"/>
      <c r="F4" s="167"/>
      <c r="G4" s="168"/>
      <c r="H4" s="48"/>
      <c r="I4" s="49"/>
      <c r="J4" s="50"/>
      <c r="K4" s="51"/>
      <c r="L4" s="179" t="s">
        <v>158</v>
      </c>
      <c r="M4" s="180"/>
      <c r="N4" s="181" t="s">
        <v>159</v>
      </c>
      <c r="O4" s="177"/>
      <c r="P4" s="167"/>
    </row>
    <row r="5" spans="1:18" s="9" customFormat="1" ht="20.149999999999999" customHeight="1" x14ac:dyDescent="0.15">
      <c r="A5" s="169"/>
      <c r="B5" s="169"/>
      <c r="C5" s="169"/>
      <c r="D5" s="169"/>
      <c r="E5" s="169"/>
      <c r="F5" s="169"/>
      <c r="G5" s="170"/>
      <c r="H5" s="178" t="s">
        <v>160</v>
      </c>
      <c r="I5" s="170"/>
      <c r="J5" s="52" t="s">
        <v>161</v>
      </c>
      <c r="K5" s="52" t="s">
        <v>161</v>
      </c>
      <c r="L5" s="53" t="s">
        <v>162</v>
      </c>
      <c r="M5" s="53" t="s">
        <v>163</v>
      </c>
      <c r="N5" s="182"/>
      <c r="O5" s="178"/>
      <c r="P5" s="169"/>
    </row>
    <row r="6" spans="1:18" s="58" customFormat="1" ht="38.15" customHeight="1" x14ac:dyDescent="0.2">
      <c r="A6" s="196" t="s">
        <v>164</v>
      </c>
      <c r="B6" s="186" t="s">
        <v>165</v>
      </c>
      <c r="C6" s="187"/>
      <c r="D6" s="187"/>
      <c r="E6" s="187"/>
      <c r="F6" s="187"/>
      <c r="G6" s="188"/>
      <c r="H6" s="103"/>
      <c r="I6" s="108" t="s">
        <v>166</v>
      </c>
      <c r="J6" s="54">
        <v>25</v>
      </c>
      <c r="K6" s="54">
        <v>10</v>
      </c>
      <c r="L6" s="55" t="s">
        <v>167</v>
      </c>
      <c r="M6" s="55" t="s">
        <v>168</v>
      </c>
      <c r="N6" s="55" t="s">
        <v>169</v>
      </c>
      <c r="O6" s="56"/>
      <c r="P6" s="57" t="s">
        <v>170</v>
      </c>
    </row>
    <row r="7" spans="1:18" s="58" customFormat="1" ht="38.15" customHeight="1" x14ac:dyDescent="0.2">
      <c r="A7" s="197"/>
      <c r="B7" s="186" t="s">
        <v>171</v>
      </c>
      <c r="C7" s="187"/>
      <c r="D7" s="187"/>
      <c r="E7" s="187"/>
      <c r="F7" s="187"/>
      <c r="G7" s="188"/>
      <c r="H7" s="103"/>
      <c r="I7" s="105" t="s">
        <v>172</v>
      </c>
      <c r="J7" s="59">
        <v>17</v>
      </c>
      <c r="K7" s="59">
        <v>5</v>
      </c>
      <c r="L7" s="198" t="s">
        <v>173</v>
      </c>
      <c r="M7" s="199"/>
      <c r="N7" s="55" t="s">
        <v>169</v>
      </c>
      <c r="O7" s="60"/>
      <c r="P7" s="61" t="s">
        <v>174</v>
      </c>
      <c r="R7" s="131"/>
    </row>
    <row r="8" spans="1:18" s="58" customFormat="1" ht="38.15" customHeight="1" x14ac:dyDescent="0.2">
      <c r="A8" s="197"/>
      <c r="B8" s="186" t="s">
        <v>175</v>
      </c>
      <c r="C8" s="187"/>
      <c r="D8" s="187"/>
      <c r="E8" s="187"/>
      <c r="F8" s="187"/>
      <c r="G8" s="188"/>
      <c r="H8" s="103"/>
      <c r="I8" s="105" t="s">
        <v>172</v>
      </c>
      <c r="J8" s="59">
        <v>12</v>
      </c>
      <c r="K8" s="59" t="s">
        <v>176</v>
      </c>
      <c r="L8" s="55">
        <v>5000</v>
      </c>
      <c r="M8" s="55">
        <v>15000</v>
      </c>
      <c r="N8" s="55" t="s">
        <v>169</v>
      </c>
      <c r="O8" s="60"/>
      <c r="P8" s="61" t="s">
        <v>177</v>
      </c>
    </row>
    <row r="9" spans="1:18" s="58" customFormat="1" ht="27" customHeight="1" x14ac:dyDescent="0.2">
      <c r="A9" s="197"/>
      <c r="B9" s="200" t="s">
        <v>178</v>
      </c>
      <c r="C9" s="183"/>
      <c r="D9" s="183"/>
      <c r="E9" s="62"/>
      <c r="F9" s="62"/>
      <c r="G9" s="63"/>
      <c r="H9" s="106"/>
      <c r="I9" s="203">
        <v>0.7</v>
      </c>
      <c r="J9" s="206">
        <v>25</v>
      </c>
      <c r="K9" s="206" t="s">
        <v>179</v>
      </c>
      <c r="L9" s="55">
        <v>15000</v>
      </c>
      <c r="M9" s="55">
        <v>50000</v>
      </c>
      <c r="N9" s="55" t="s">
        <v>169</v>
      </c>
      <c r="O9" s="60"/>
      <c r="P9" s="183" t="s">
        <v>180</v>
      </c>
    </row>
    <row r="10" spans="1:18" s="58" customFormat="1" ht="27" customHeight="1" x14ac:dyDescent="0.2">
      <c r="A10" s="197"/>
      <c r="B10" s="201"/>
      <c r="C10" s="184"/>
      <c r="D10" s="184"/>
      <c r="E10" s="186" t="s">
        <v>181</v>
      </c>
      <c r="F10" s="187"/>
      <c r="G10" s="188"/>
      <c r="H10" s="64"/>
      <c r="I10" s="204"/>
      <c r="J10" s="207"/>
      <c r="K10" s="207"/>
      <c r="L10" s="55" t="s">
        <v>169</v>
      </c>
      <c r="M10" s="55" t="s">
        <v>169</v>
      </c>
      <c r="N10" s="55">
        <v>80</v>
      </c>
      <c r="O10" s="65"/>
      <c r="P10" s="184"/>
    </row>
    <row r="11" spans="1:18" s="58" customFormat="1" ht="27" customHeight="1" x14ac:dyDescent="0.2">
      <c r="A11" s="197"/>
      <c r="B11" s="201"/>
      <c r="C11" s="184"/>
      <c r="D11" s="184"/>
      <c r="E11" s="186" t="s">
        <v>182</v>
      </c>
      <c r="F11" s="187"/>
      <c r="G11" s="188"/>
      <c r="H11" s="64"/>
      <c r="I11" s="204"/>
      <c r="J11" s="207"/>
      <c r="K11" s="207"/>
      <c r="L11" s="55" t="s">
        <v>183</v>
      </c>
      <c r="M11" s="55">
        <v>4000</v>
      </c>
      <c r="N11" s="55" t="s">
        <v>169</v>
      </c>
      <c r="O11" s="65"/>
      <c r="P11" s="184"/>
    </row>
    <row r="12" spans="1:18" s="58" customFormat="1" ht="39.75" customHeight="1" x14ac:dyDescent="0.2">
      <c r="A12" s="197"/>
      <c r="B12" s="202"/>
      <c r="C12" s="185"/>
      <c r="D12" s="185"/>
      <c r="E12" s="186" t="s">
        <v>184</v>
      </c>
      <c r="F12" s="187"/>
      <c r="G12" s="188"/>
      <c r="H12" s="66"/>
      <c r="I12" s="205"/>
      <c r="J12" s="208"/>
      <c r="K12" s="208"/>
      <c r="L12" s="189" t="s">
        <v>185</v>
      </c>
      <c r="M12" s="190"/>
      <c r="N12" s="55" t="s">
        <v>169</v>
      </c>
      <c r="O12" s="67"/>
      <c r="P12" s="185"/>
    </row>
    <row r="13" spans="1:18" s="58" customFormat="1" ht="38.15" customHeight="1" x14ac:dyDescent="0.2">
      <c r="A13" s="197"/>
      <c r="B13" s="191" t="s">
        <v>186</v>
      </c>
      <c r="C13" s="192"/>
      <c r="D13" s="192"/>
      <c r="E13" s="192"/>
      <c r="F13" s="192"/>
      <c r="G13" s="193"/>
      <c r="H13" s="64"/>
      <c r="I13" s="108" t="s">
        <v>187</v>
      </c>
      <c r="J13" s="68">
        <v>15</v>
      </c>
      <c r="K13" s="68">
        <v>3</v>
      </c>
      <c r="L13" s="194" t="s">
        <v>188</v>
      </c>
      <c r="M13" s="195"/>
      <c r="N13" s="55" t="s">
        <v>169</v>
      </c>
      <c r="O13" s="69"/>
      <c r="P13" s="70" t="s">
        <v>189</v>
      </c>
    </row>
    <row r="14" spans="1:18" s="58" customFormat="1" ht="15" customHeight="1" x14ac:dyDescent="0.2">
      <c r="A14" s="197"/>
      <c r="B14" s="200" t="s">
        <v>190</v>
      </c>
      <c r="C14" s="183"/>
      <c r="D14" s="183"/>
      <c r="E14" s="209"/>
      <c r="F14" s="186" t="s">
        <v>191</v>
      </c>
      <c r="G14" s="188"/>
      <c r="H14" s="106"/>
      <c r="I14" s="105" t="s">
        <v>192</v>
      </c>
      <c r="J14" s="206">
        <v>25</v>
      </c>
      <c r="K14" s="206">
        <v>8</v>
      </c>
      <c r="L14" s="55" t="s">
        <v>169</v>
      </c>
      <c r="M14" s="55" t="s">
        <v>169</v>
      </c>
      <c r="N14" s="206">
        <v>80</v>
      </c>
      <c r="O14" s="60"/>
      <c r="P14" s="221" t="s">
        <v>193</v>
      </c>
    </row>
    <row r="15" spans="1:18" s="58" customFormat="1" ht="30" customHeight="1" x14ac:dyDescent="0.2">
      <c r="A15" s="197"/>
      <c r="B15" s="202"/>
      <c r="C15" s="185"/>
      <c r="D15" s="185"/>
      <c r="E15" s="210"/>
      <c r="F15" s="186" t="s">
        <v>194</v>
      </c>
      <c r="G15" s="188"/>
      <c r="H15" s="103"/>
      <c r="I15" s="108">
        <v>0.7</v>
      </c>
      <c r="J15" s="208"/>
      <c r="K15" s="208"/>
      <c r="L15" s="54" t="s">
        <v>195</v>
      </c>
      <c r="M15" s="54" t="s">
        <v>196</v>
      </c>
      <c r="N15" s="208"/>
      <c r="O15" s="67"/>
      <c r="P15" s="222"/>
    </row>
    <row r="16" spans="1:18" s="58" customFormat="1" ht="15" customHeight="1" x14ac:dyDescent="0.2">
      <c r="A16" s="197"/>
      <c r="B16" s="200" t="s">
        <v>197</v>
      </c>
      <c r="C16" s="183"/>
      <c r="D16" s="183"/>
      <c r="E16" s="209"/>
      <c r="F16" s="187" t="s">
        <v>191</v>
      </c>
      <c r="G16" s="188"/>
      <c r="H16" s="103"/>
      <c r="I16" s="108" t="s">
        <v>198</v>
      </c>
      <c r="J16" s="59"/>
      <c r="K16" s="59"/>
      <c r="L16" s="59"/>
      <c r="M16" s="59"/>
      <c r="N16" s="59"/>
      <c r="O16" s="71"/>
      <c r="P16" s="183" t="s">
        <v>199</v>
      </c>
    </row>
    <row r="17" spans="1:16" s="58" customFormat="1" ht="15" customHeight="1" x14ac:dyDescent="0.2">
      <c r="A17" s="197"/>
      <c r="B17" s="201"/>
      <c r="C17" s="184"/>
      <c r="D17" s="184"/>
      <c r="E17" s="223"/>
      <c r="F17" s="187" t="s">
        <v>194</v>
      </c>
      <c r="G17" s="188"/>
      <c r="H17" s="103"/>
      <c r="I17" s="108">
        <v>0.7</v>
      </c>
      <c r="J17" s="68">
        <v>25</v>
      </c>
      <c r="K17" s="68" t="s">
        <v>200</v>
      </c>
      <c r="L17" s="55" t="s">
        <v>169</v>
      </c>
      <c r="M17" s="55" t="s">
        <v>169</v>
      </c>
      <c r="N17" s="55" t="s">
        <v>169</v>
      </c>
      <c r="O17" s="72"/>
      <c r="P17" s="184"/>
    </row>
    <row r="18" spans="1:16" s="58" customFormat="1" ht="15" customHeight="1" x14ac:dyDescent="0.2">
      <c r="A18" s="197"/>
      <c r="B18" s="202"/>
      <c r="C18" s="185"/>
      <c r="D18" s="185"/>
      <c r="E18" s="210"/>
      <c r="F18" s="187" t="s">
        <v>201</v>
      </c>
      <c r="G18" s="188"/>
      <c r="H18" s="103"/>
      <c r="I18" s="108" t="s">
        <v>166</v>
      </c>
      <c r="J18" s="73"/>
      <c r="K18" s="73"/>
      <c r="L18" s="73"/>
      <c r="M18" s="73"/>
      <c r="N18" s="73"/>
      <c r="O18" s="67"/>
      <c r="P18" s="185"/>
    </row>
    <row r="19" spans="1:16" s="58" customFormat="1" ht="38.15" customHeight="1" x14ac:dyDescent="0.2">
      <c r="A19" s="197"/>
      <c r="B19" s="186" t="s">
        <v>202</v>
      </c>
      <c r="C19" s="187"/>
      <c r="D19" s="187"/>
      <c r="E19" s="187"/>
      <c r="F19" s="187"/>
      <c r="G19" s="188"/>
      <c r="H19" s="106"/>
      <c r="I19" s="105" t="s">
        <v>172</v>
      </c>
      <c r="J19" s="59">
        <v>25</v>
      </c>
      <c r="K19" s="59">
        <v>10</v>
      </c>
      <c r="L19" s="219" t="s">
        <v>203</v>
      </c>
      <c r="M19" s="220"/>
      <c r="N19" s="55" t="s">
        <v>169</v>
      </c>
      <c r="O19" s="56"/>
      <c r="P19" s="61" t="s">
        <v>204</v>
      </c>
    </row>
    <row r="20" spans="1:16" s="58" customFormat="1" ht="25.15" customHeight="1" x14ac:dyDescent="0.2">
      <c r="A20" s="197"/>
      <c r="B20" s="211" t="s">
        <v>205</v>
      </c>
      <c r="C20" s="212"/>
      <c r="D20" s="217" t="s">
        <v>206</v>
      </c>
      <c r="E20" s="217"/>
      <c r="F20" s="217"/>
      <c r="G20" s="218"/>
      <c r="H20" s="103"/>
      <c r="I20" s="108" t="s">
        <v>207</v>
      </c>
      <c r="J20" s="206" t="s">
        <v>208</v>
      </c>
      <c r="K20" s="206" t="s">
        <v>176</v>
      </c>
      <c r="L20" s="206" t="s">
        <v>11</v>
      </c>
      <c r="M20" s="206" t="s">
        <v>11</v>
      </c>
      <c r="N20" s="206">
        <v>80</v>
      </c>
      <c r="O20" s="65"/>
      <c r="P20" s="183" t="s">
        <v>209</v>
      </c>
    </row>
    <row r="21" spans="1:16" s="58" customFormat="1" ht="15" customHeight="1" x14ac:dyDescent="0.2">
      <c r="A21" s="197"/>
      <c r="B21" s="213"/>
      <c r="C21" s="214"/>
      <c r="D21" s="74"/>
      <c r="E21" s="75"/>
      <c r="F21" s="224" t="s">
        <v>201</v>
      </c>
      <c r="G21" s="218"/>
      <c r="H21" s="103"/>
      <c r="I21" s="108" t="s">
        <v>166</v>
      </c>
      <c r="J21" s="208"/>
      <c r="K21" s="208"/>
      <c r="L21" s="208"/>
      <c r="M21" s="208"/>
      <c r="N21" s="208"/>
      <c r="O21" s="67"/>
      <c r="P21" s="185"/>
    </row>
    <row r="22" spans="1:16" s="58" customFormat="1" ht="38.15" customHeight="1" x14ac:dyDescent="0.2">
      <c r="A22" s="197"/>
      <c r="B22" s="213"/>
      <c r="C22" s="214"/>
      <c r="D22" s="217" t="s">
        <v>210</v>
      </c>
      <c r="E22" s="217"/>
      <c r="F22" s="217"/>
      <c r="G22" s="218"/>
      <c r="H22" s="225" t="s">
        <v>211</v>
      </c>
      <c r="I22" s="226"/>
      <c r="J22" s="206" t="s">
        <v>212</v>
      </c>
      <c r="K22" s="206" t="s">
        <v>213</v>
      </c>
      <c r="L22" s="54" t="s">
        <v>214</v>
      </c>
      <c r="M22" s="54" t="s">
        <v>215</v>
      </c>
      <c r="N22" s="206" t="s">
        <v>216</v>
      </c>
      <c r="O22" s="60"/>
      <c r="P22" s="183" t="s">
        <v>217</v>
      </c>
    </row>
    <row r="23" spans="1:16" s="58" customFormat="1" ht="15" customHeight="1" x14ac:dyDescent="0.2">
      <c r="A23" s="197"/>
      <c r="B23" s="215"/>
      <c r="C23" s="216"/>
      <c r="D23" s="74"/>
      <c r="E23" s="75"/>
      <c r="F23" s="224" t="s">
        <v>201</v>
      </c>
      <c r="G23" s="218"/>
      <c r="H23" s="103"/>
      <c r="I23" s="108" t="s">
        <v>166</v>
      </c>
      <c r="J23" s="208"/>
      <c r="K23" s="208"/>
      <c r="L23" s="194" t="s">
        <v>218</v>
      </c>
      <c r="M23" s="195"/>
      <c r="N23" s="208"/>
      <c r="O23" s="67"/>
      <c r="P23" s="185"/>
    </row>
    <row r="24" spans="1:16" s="58" customFormat="1" ht="25.15" customHeight="1" x14ac:dyDescent="0.2">
      <c r="A24" s="197"/>
      <c r="B24" s="200" t="s">
        <v>219</v>
      </c>
      <c r="C24" s="183"/>
      <c r="D24" s="183"/>
      <c r="E24" s="209"/>
      <c r="F24" s="186" t="s">
        <v>220</v>
      </c>
      <c r="G24" s="188"/>
      <c r="H24" s="106"/>
      <c r="I24" s="108">
        <v>0.7</v>
      </c>
      <c r="J24" s="206" t="s">
        <v>221</v>
      </c>
      <c r="K24" s="206">
        <v>3</v>
      </c>
      <c r="L24" s="206" t="s">
        <v>222</v>
      </c>
      <c r="M24" s="206" t="s">
        <v>223</v>
      </c>
      <c r="N24" s="206" t="s">
        <v>224</v>
      </c>
      <c r="O24" s="60"/>
      <c r="P24" s="221" t="s">
        <v>225</v>
      </c>
    </row>
    <row r="25" spans="1:16" s="58" customFormat="1" ht="20.149999999999999" customHeight="1" x14ac:dyDescent="0.2">
      <c r="A25" s="197"/>
      <c r="B25" s="201"/>
      <c r="C25" s="184"/>
      <c r="D25" s="184"/>
      <c r="E25" s="223"/>
      <c r="F25" s="186" t="s">
        <v>194</v>
      </c>
      <c r="G25" s="188"/>
      <c r="H25" s="103"/>
      <c r="I25" s="108">
        <v>0.7</v>
      </c>
      <c r="J25" s="208"/>
      <c r="K25" s="207"/>
      <c r="L25" s="208"/>
      <c r="M25" s="208"/>
      <c r="N25" s="208"/>
      <c r="O25" s="72"/>
      <c r="P25" s="227"/>
    </row>
    <row r="26" spans="1:16" s="58" customFormat="1" ht="20.149999999999999" customHeight="1" x14ac:dyDescent="0.2">
      <c r="A26" s="197"/>
      <c r="B26" s="202"/>
      <c r="C26" s="185"/>
      <c r="D26" s="185"/>
      <c r="E26" s="210"/>
      <c r="F26" s="186" t="s">
        <v>226</v>
      </c>
      <c r="G26" s="188"/>
      <c r="H26" s="103"/>
      <c r="I26" s="108">
        <v>0.7</v>
      </c>
      <c r="J26" s="54">
        <v>20</v>
      </c>
      <c r="K26" s="208"/>
      <c r="L26" s="55" t="s">
        <v>169</v>
      </c>
      <c r="M26" s="55" t="s">
        <v>169</v>
      </c>
      <c r="N26" s="54">
        <v>80</v>
      </c>
      <c r="O26" s="76"/>
      <c r="P26" s="222"/>
    </row>
    <row r="27" spans="1:16" s="58" customFormat="1" ht="30" customHeight="1" x14ac:dyDescent="0.2">
      <c r="A27" s="196" t="s">
        <v>227</v>
      </c>
      <c r="B27" s="200" t="s">
        <v>228</v>
      </c>
      <c r="C27" s="183"/>
      <c r="D27" s="183"/>
      <c r="E27" s="183"/>
      <c r="F27" s="186" t="s">
        <v>220</v>
      </c>
      <c r="G27" s="188"/>
      <c r="H27" s="103"/>
      <c r="I27" s="105" t="s">
        <v>192</v>
      </c>
      <c r="J27" s="206">
        <v>20</v>
      </c>
      <c r="K27" s="206">
        <v>3</v>
      </c>
      <c r="L27" s="55" t="s">
        <v>169</v>
      </c>
      <c r="M27" s="55" t="s">
        <v>169</v>
      </c>
      <c r="N27" s="206">
        <v>80</v>
      </c>
      <c r="O27" s="71"/>
      <c r="P27" s="183" t="s">
        <v>229</v>
      </c>
    </row>
    <row r="28" spans="1:16" s="58" customFormat="1" ht="30" customHeight="1" x14ac:dyDescent="0.2">
      <c r="A28" s="197"/>
      <c r="B28" s="202"/>
      <c r="C28" s="185"/>
      <c r="D28" s="185"/>
      <c r="E28" s="185"/>
      <c r="F28" s="186" t="s">
        <v>194</v>
      </c>
      <c r="G28" s="188"/>
      <c r="H28" s="103"/>
      <c r="I28" s="108">
        <v>0.7</v>
      </c>
      <c r="J28" s="208"/>
      <c r="K28" s="208"/>
      <c r="L28" s="54" t="s">
        <v>230</v>
      </c>
      <c r="M28" s="54" t="s">
        <v>231</v>
      </c>
      <c r="N28" s="208"/>
      <c r="O28" s="76"/>
      <c r="P28" s="222"/>
    </row>
    <row r="29" spans="1:16" s="58" customFormat="1" ht="40.15" customHeight="1" x14ac:dyDescent="0.2">
      <c r="A29" s="197"/>
      <c r="B29" s="200" t="s">
        <v>232</v>
      </c>
      <c r="C29" s="183"/>
      <c r="D29" s="183"/>
      <c r="E29" s="209"/>
      <c r="F29" s="186" t="s">
        <v>233</v>
      </c>
      <c r="G29" s="188"/>
      <c r="H29" s="104"/>
      <c r="I29" s="108" t="s">
        <v>166</v>
      </c>
      <c r="J29" s="54" t="s">
        <v>234</v>
      </c>
      <c r="K29" s="54" t="s">
        <v>235</v>
      </c>
      <c r="L29" s="54" t="s">
        <v>236</v>
      </c>
      <c r="M29" s="54" t="s">
        <v>237</v>
      </c>
      <c r="N29" s="54" t="s">
        <v>238</v>
      </c>
      <c r="O29" s="71"/>
      <c r="P29" s="183" t="s">
        <v>239</v>
      </c>
    </row>
    <row r="30" spans="1:16" s="58" customFormat="1" ht="40.15" customHeight="1" x14ac:dyDescent="0.2">
      <c r="A30" s="197"/>
      <c r="B30" s="202"/>
      <c r="C30" s="185"/>
      <c r="D30" s="185"/>
      <c r="E30" s="210"/>
      <c r="F30" s="191" t="s">
        <v>240</v>
      </c>
      <c r="G30" s="193"/>
      <c r="H30" s="104"/>
      <c r="I30" s="108">
        <v>0.85</v>
      </c>
      <c r="J30" s="73">
        <v>10</v>
      </c>
      <c r="K30" s="73">
        <v>2</v>
      </c>
      <c r="L30" s="55" t="s">
        <v>169</v>
      </c>
      <c r="M30" s="55" t="s">
        <v>169</v>
      </c>
      <c r="N30" s="73">
        <v>80</v>
      </c>
      <c r="O30" s="76"/>
      <c r="P30" s="222"/>
    </row>
    <row r="31" spans="1:16" s="58" customFormat="1" ht="15" customHeight="1" x14ac:dyDescent="0.2">
      <c r="A31" s="197"/>
      <c r="B31" s="211" t="s">
        <v>241</v>
      </c>
      <c r="C31" s="212"/>
      <c r="D31" s="232" t="s">
        <v>242</v>
      </c>
      <c r="E31" s="224" t="s">
        <v>220</v>
      </c>
      <c r="F31" s="187"/>
      <c r="G31" s="188"/>
      <c r="H31" s="103"/>
      <c r="I31" s="108" t="s">
        <v>198</v>
      </c>
      <c r="J31" s="206" t="s">
        <v>243</v>
      </c>
      <c r="K31" s="206" t="s">
        <v>244</v>
      </c>
      <c r="L31" s="206" t="s">
        <v>11</v>
      </c>
      <c r="M31" s="206" t="s">
        <v>11</v>
      </c>
      <c r="N31" s="206" t="s">
        <v>216</v>
      </c>
      <c r="O31" s="71"/>
      <c r="P31" s="183" t="s">
        <v>245</v>
      </c>
    </row>
    <row r="32" spans="1:16" s="58" customFormat="1" ht="15" customHeight="1" x14ac:dyDescent="0.2">
      <c r="A32" s="197"/>
      <c r="B32" s="213"/>
      <c r="C32" s="214"/>
      <c r="D32" s="233"/>
      <c r="E32" s="66"/>
      <c r="F32" s="186" t="s">
        <v>246</v>
      </c>
      <c r="G32" s="188"/>
      <c r="H32" s="103"/>
      <c r="I32" s="108" t="s">
        <v>166</v>
      </c>
      <c r="J32" s="208"/>
      <c r="K32" s="207"/>
      <c r="L32" s="207"/>
      <c r="M32" s="207"/>
      <c r="N32" s="207"/>
      <c r="O32" s="72"/>
      <c r="P32" s="228"/>
    </row>
    <row r="33" spans="1:16" s="58" customFormat="1" ht="15" customHeight="1" x14ac:dyDescent="0.2">
      <c r="A33" s="197"/>
      <c r="B33" s="213"/>
      <c r="C33" s="214"/>
      <c r="D33" s="233"/>
      <c r="E33" s="224" t="s">
        <v>194</v>
      </c>
      <c r="F33" s="187"/>
      <c r="G33" s="188"/>
      <c r="H33" s="103"/>
      <c r="I33" s="108" t="s">
        <v>166</v>
      </c>
      <c r="J33" s="206" t="s">
        <v>247</v>
      </c>
      <c r="K33" s="207"/>
      <c r="L33" s="207"/>
      <c r="M33" s="207"/>
      <c r="N33" s="207"/>
      <c r="O33" s="72"/>
      <c r="P33" s="228"/>
    </row>
    <row r="34" spans="1:16" s="58" customFormat="1" ht="15" customHeight="1" x14ac:dyDescent="0.2">
      <c r="A34" s="197"/>
      <c r="B34" s="213"/>
      <c r="C34" s="214"/>
      <c r="D34" s="234"/>
      <c r="E34" s="66"/>
      <c r="F34" s="186" t="s">
        <v>201</v>
      </c>
      <c r="G34" s="188"/>
      <c r="H34" s="103"/>
      <c r="I34" s="108" t="s">
        <v>187</v>
      </c>
      <c r="J34" s="208"/>
      <c r="K34" s="208"/>
      <c r="L34" s="208"/>
      <c r="M34" s="208"/>
      <c r="N34" s="208"/>
      <c r="O34" s="76"/>
      <c r="P34" s="229"/>
    </row>
    <row r="35" spans="1:16" s="58" customFormat="1" ht="15" customHeight="1" x14ac:dyDescent="0.2">
      <c r="A35" s="197"/>
      <c r="B35" s="213"/>
      <c r="C35" s="214"/>
      <c r="D35" s="232" t="s">
        <v>248</v>
      </c>
      <c r="E35" s="230" t="s">
        <v>220</v>
      </c>
      <c r="F35" s="230"/>
      <c r="G35" s="230"/>
      <c r="H35" s="103"/>
      <c r="I35" s="108" t="s">
        <v>198</v>
      </c>
      <c r="J35" s="206" t="s">
        <v>249</v>
      </c>
      <c r="K35" s="206" t="s">
        <v>250</v>
      </c>
      <c r="L35" s="206" t="s">
        <v>11</v>
      </c>
      <c r="M35" s="206" t="s">
        <v>11</v>
      </c>
      <c r="N35" s="206" t="s">
        <v>251</v>
      </c>
      <c r="O35" s="71"/>
      <c r="P35" s="183" t="s">
        <v>252</v>
      </c>
    </row>
    <row r="36" spans="1:16" s="58" customFormat="1" ht="15" customHeight="1" x14ac:dyDescent="0.2">
      <c r="A36" s="197"/>
      <c r="B36" s="213"/>
      <c r="C36" s="214"/>
      <c r="D36" s="233"/>
      <c r="E36" s="186" t="s">
        <v>194</v>
      </c>
      <c r="F36" s="187"/>
      <c r="G36" s="188"/>
      <c r="H36" s="103"/>
      <c r="I36" s="108">
        <v>0.7</v>
      </c>
      <c r="J36" s="207"/>
      <c r="K36" s="207"/>
      <c r="L36" s="207"/>
      <c r="M36" s="207"/>
      <c r="N36" s="207"/>
      <c r="O36" s="65"/>
      <c r="P36" s="228"/>
    </row>
    <row r="37" spans="1:16" s="58" customFormat="1" ht="15" customHeight="1" x14ac:dyDescent="0.2">
      <c r="A37" s="197"/>
      <c r="B37" s="213"/>
      <c r="C37" s="214"/>
      <c r="D37" s="234"/>
      <c r="E37" s="186" t="s">
        <v>201</v>
      </c>
      <c r="F37" s="187"/>
      <c r="G37" s="188"/>
      <c r="H37" s="103"/>
      <c r="I37" s="108" t="s">
        <v>166</v>
      </c>
      <c r="J37" s="208"/>
      <c r="K37" s="208"/>
      <c r="L37" s="208"/>
      <c r="M37" s="208"/>
      <c r="N37" s="208"/>
      <c r="O37" s="67"/>
      <c r="P37" s="229"/>
    </row>
    <row r="38" spans="1:16" s="58" customFormat="1" ht="30" customHeight="1" x14ac:dyDescent="0.2">
      <c r="A38" s="197"/>
      <c r="B38" s="213"/>
      <c r="C38" s="214"/>
      <c r="D38" s="186" t="s">
        <v>253</v>
      </c>
      <c r="E38" s="187"/>
      <c r="F38" s="187"/>
      <c r="G38" s="188"/>
      <c r="H38" s="103"/>
      <c r="I38" s="108">
        <v>0.7</v>
      </c>
      <c r="J38" s="54">
        <v>20</v>
      </c>
      <c r="K38" s="54">
        <v>20</v>
      </c>
      <c r="L38" s="55" t="s">
        <v>169</v>
      </c>
      <c r="M38" s="55" t="s">
        <v>169</v>
      </c>
      <c r="N38" s="54" t="s">
        <v>254</v>
      </c>
      <c r="O38" s="56"/>
      <c r="P38" s="57" t="s">
        <v>255</v>
      </c>
    </row>
    <row r="39" spans="1:16" s="58" customFormat="1" ht="30" customHeight="1" x14ac:dyDescent="0.2">
      <c r="A39" s="197"/>
      <c r="B39" s="215"/>
      <c r="C39" s="216"/>
      <c r="D39" s="186" t="s">
        <v>256</v>
      </c>
      <c r="E39" s="187"/>
      <c r="F39" s="187"/>
      <c r="G39" s="188"/>
      <c r="H39" s="103"/>
      <c r="I39" s="108">
        <v>0.7</v>
      </c>
      <c r="J39" s="54">
        <v>30</v>
      </c>
      <c r="K39" s="54">
        <v>30</v>
      </c>
      <c r="L39" s="54">
        <v>400</v>
      </c>
      <c r="M39" s="55" t="s">
        <v>169</v>
      </c>
      <c r="N39" s="55" t="s">
        <v>169</v>
      </c>
      <c r="O39" s="56"/>
      <c r="P39" s="57" t="s">
        <v>257</v>
      </c>
    </row>
    <row r="40" spans="1:16" s="58" customFormat="1" ht="15" customHeight="1" x14ac:dyDescent="0.2">
      <c r="A40" s="197"/>
      <c r="B40" s="186" t="s">
        <v>258</v>
      </c>
      <c r="C40" s="187"/>
      <c r="D40" s="187"/>
      <c r="E40" s="187"/>
      <c r="F40" s="187"/>
      <c r="G40" s="188"/>
      <c r="H40" s="103"/>
      <c r="I40" s="108" t="s">
        <v>172</v>
      </c>
      <c r="J40" s="59" t="s">
        <v>259</v>
      </c>
      <c r="K40" s="59">
        <v>20</v>
      </c>
      <c r="L40" s="194" t="s">
        <v>260</v>
      </c>
      <c r="M40" s="231"/>
      <c r="N40" s="195"/>
      <c r="O40" s="60"/>
      <c r="P40" s="61" t="s">
        <v>261</v>
      </c>
    </row>
    <row r="41" spans="1:16" s="58" customFormat="1" ht="15" customHeight="1" x14ac:dyDescent="0.2">
      <c r="A41" s="197"/>
      <c r="B41" s="211" t="s">
        <v>205</v>
      </c>
      <c r="C41" s="212"/>
      <c r="D41" s="224" t="s">
        <v>262</v>
      </c>
      <c r="E41" s="217"/>
      <c r="F41" s="187"/>
      <c r="G41" s="188"/>
      <c r="H41" s="103"/>
      <c r="I41" s="108" t="s">
        <v>207</v>
      </c>
      <c r="J41" s="206">
        <v>20</v>
      </c>
      <c r="K41" s="206">
        <v>3</v>
      </c>
      <c r="L41" s="206" t="s">
        <v>169</v>
      </c>
      <c r="M41" s="206" t="s">
        <v>11</v>
      </c>
      <c r="N41" s="206">
        <v>80</v>
      </c>
      <c r="O41" s="60"/>
      <c r="P41" s="183" t="s">
        <v>263</v>
      </c>
    </row>
    <row r="42" spans="1:16" s="58" customFormat="1" ht="15" customHeight="1" x14ac:dyDescent="0.2">
      <c r="A42" s="197"/>
      <c r="B42" s="213"/>
      <c r="C42" s="214"/>
      <c r="D42" s="66"/>
      <c r="E42" s="74"/>
      <c r="F42" s="186" t="s">
        <v>201</v>
      </c>
      <c r="G42" s="188"/>
      <c r="H42" s="103"/>
      <c r="I42" s="108" t="s">
        <v>166</v>
      </c>
      <c r="J42" s="208"/>
      <c r="K42" s="208"/>
      <c r="L42" s="208"/>
      <c r="M42" s="208"/>
      <c r="N42" s="208"/>
      <c r="O42" s="67"/>
      <c r="P42" s="185"/>
    </row>
    <row r="43" spans="1:16" s="58" customFormat="1" ht="37.5" customHeight="1" x14ac:dyDescent="0.2">
      <c r="A43" s="197"/>
      <c r="B43" s="213"/>
      <c r="C43" s="214"/>
      <c r="D43" s="224" t="s">
        <v>210</v>
      </c>
      <c r="E43" s="217"/>
      <c r="F43" s="187"/>
      <c r="G43" s="188"/>
      <c r="H43" s="225" t="s">
        <v>211</v>
      </c>
      <c r="I43" s="226"/>
      <c r="J43" s="206">
        <v>15</v>
      </c>
      <c r="K43" s="206">
        <v>3</v>
      </c>
      <c r="L43" s="194" t="s">
        <v>264</v>
      </c>
      <c r="M43" s="195"/>
      <c r="N43" s="206" t="s">
        <v>216</v>
      </c>
      <c r="O43" s="60"/>
      <c r="P43" s="183" t="s">
        <v>265</v>
      </c>
    </row>
    <row r="44" spans="1:16" s="58" customFormat="1" ht="20.149999999999999" customHeight="1" x14ac:dyDescent="0.2">
      <c r="A44" s="197"/>
      <c r="B44" s="215"/>
      <c r="C44" s="216"/>
      <c r="D44" s="66"/>
      <c r="E44" s="74"/>
      <c r="F44" s="186" t="s">
        <v>201</v>
      </c>
      <c r="G44" s="188"/>
      <c r="H44" s="103"/>
      <c r="I44" s="108" t="s">
        <v>187</v>
      </c>
      <c r="J44" s="208"/>
      <c r="K44" s="208"/>
      <c r="L44" s="194" t="s">
        <v>266</v>
      </c>
      <c r="M44" s="195"/>
      <c r="N44" s="208"/>
      <c r="O44" s="76"/>
      <c r="P44" s="185"/>
    </row>
    <row r="45" spans="1:16" s="78" customFormat="1" ht="30" customHeight="1" x14ac:dyDescent="0.2">
      <c r="A45" s="196" t="s">
        <v>267</v>
      </c>
      <c r="B45" s="200" t="s">
        <v>268</v>
      </c>
      <c r="C45" s="183"/>
      <c r="D45" s="183"/>
      <c r="E45" s="183"/>
      <c r="F45" s="209"/>
      <c r="G45" s="77" t="s">
        <v>269</v>
      </c>
      <c r="H45" s="104"/>
      <c r="I45" s="108" t="s">
        <v>198</v>
      </c>
      <c r="J45" s="54">
        <v>15</v>
      </c>
      <c r="K45" s="54">
        <v>3</v>
      </c>
      <c r="L45" s="194" t="s">
        <v>270</v>
      </c>
      <c r="M45" s="195"/>
      <c r="N45" s="54" t="s">
        <v>216</v>
      </c>
      <c r="O45" s="60"/>
      <c r="P45" s="183" t="s">
        <v>271</v>
      </c>
    </row>
    <row r="46" spans="1:16" s="58" customFormat="1" ht="30" customHeight="1" x14ac:dyDescent="0.2">
      <c r="A46" s="197"/>
      <c r="B46" s="201"/>
      <c r="C46" s="184"/>
      <c r="D46" s="184"/>
      <c r="E46" s="184"/>
      <c r="F46" s="223"/>
      <c r="G46" s="236" t="s">
        <v>272</v>
      </c>
      <c r="H46" s="107" t="s">
        <v>273</v>
      </c>
      <c r="I46" s="108">
        <v>0.7</v>
      </c>
      <c r="J46" s="54" t="s">
        <v>274</v>
      </c>
      <c r="K46" s="54" t="s">
        <v>176</v>
      </c>
      <c r="L46" s="54" t="s">
        <v>169</v>
      </c>
      <c r="M46" s="54" t="s">
        <v>169</v>
      </c>
      <c r="N46" s="54">
        <v>80</v>
      </c>
      <c r="O46" s="65"/>
      <c r="P46" s="184"/>
    </row>
    <row r="47" spans="1:16" s="58" customFormat="1" ht="30" customHeight="1" x14ac:dyDescent="0.2">
      <c r="A47" s="197"/>
      <c r="B47" s="202"/>
      <c r="C47" s="185"/>
      <c r="D47" s="185"/>
      <c r="E47" s="185"/>
      <c r="F47" s="210"/>
      <c r="G47" s="237"/>
      <c r="H47" s="107" t="s">
        <v>275</v>
      </c>
      <c r="I47" s="108">
        <v>0.7</v>
      </c>
      <c r="J47" s="54">
        <v>15</v>
      </c>
      <c r="K47" s="54">
        <v>5</v>
      </c>
      <c r="L47" s="194" t="s">
        <v>276</v>
      </c>
      <c r="M47" s="195"/>
      <c r="N47" s="54" t="s">
        <v>11</v>
      </c>
      <c r="O47" s="67"/>
      <c r="P47" s="79"/>
    </row>
    <row r="48" spans="1:16" s="58" customFormat="1" ht="25.15" customHeight="1" x14ac:dyDescent="0.2">
      <c r="A48" s="197"/>
      <c r="B48" s="200" t="s">
        <v>277</v>
      </c>
      <c r="C48" s="183"/>
      <c r="D48" s="183"/>
      <c r="E48" s="209"/>
      <c r="F48" s="186" t="s">
        <v>220</v>
      </c>
      <c r="G48" s="188"/>
      <c r="H48" s="103"/>
      <c r="I48" s="108" t="s">
        <v>198</v>
      </c>
      <c r="J48" s="206">
        <v>20</v>
      </c>
      <c r="K48" s="206">
        <v>3</v>
      </c>
      <c r="L48" s="206" t="s">
        <v>11</v>
      </c>
      <c r="M48" s="206" t="s">
        <v>11</v>
      </c>
      <c r="N48" s="206" t="s">
        <v>278</v>
      </c>
      <c r="O48" s="60"/>
      <c r="P48" s="183" t="s">
        <v>279</v>
      </c>
    </row>
    <row r="49" spans="1:16" s="58" customFormat="1" ht="25.15" customHeight="1" x14ac:dyDescent="0.2">
      <c r="A49" s="197"/>
      <c r="B49" s="201"/>
      <c r="C49" s="184"/>
      <c r="D49" s="184"/>
      <c r="E49" s="223"/>
      <c r="F49" s="186" t="s">
        <v>194</v>
      </c>
      <c r="G49" s="188"/>
      <c r="H49" s="103"/>
      <c r="I49" s="108">
        <v>0.7</v>
      </c>
      <c r="J49" s="207"/>
      <c r="K49" s="207"/>
      <c r="L49" s="207"/>
      <c r="M49" s="207"/>
      <c r="N49" s="207"/>
      <c r="O49" s="65"/>
      <c r="P49" s="184"/>
    </row>
    <row r="50" spans="1:16" s="58" customFormat="1" ht="25.15" customHeight="1" x14ac:dyDescent="0.2">
      <c r="A50" s="197"/>
      <c r="B50" s="202"/>
      <c r="C50" s="185"/>
      <c r="D50" s="185"/>
      <c r="E50" s="210"/>
      <c r="F50" s="186" t="s">
        <v>201</v>
      </c>
      <c r="G50" s="188"/>
      <c r="H50" s="103"/>
      <c r="I50" s="108" t="s">
        <v>166</v>
      </c>
      <c r="J50" s="208"/>
      <c r="K50" s="208"/>
      <c r="L50" s="208"/>
      <c r="M50" s="208"/>
      <c r="N50" s="208"/>
      <c r="O50" s="67"/>
      <c r="P50" s="185"/>
    </row>
    <row r="51" spans="1:16" s="58" customFormat="1" ht="25.15" customHeight="1" x14ac:dyDescent="0.2">
      <c r="A51" s="197"/>
      <c r="B51" s="211" t="s">
        <v>205</v>
      </c>
      <c r="C51" s="212"/>
      <c r="D51" s="224" t="s">
        <v>206</v>
      </c>
      <c r="E51" s="217"/>
      <c r="F51" s="187"/>
      <c r="G51" s="188"/>
      <c r="H51" s="103"/>
      <c r="I51" s="108" t="s">
        <v>207</v>
      </c>
      <c r="J51" s="206">
        <v>20</v>
      </c>
      <c r="K51" s="206">
        <v>3</v>
      </c>
      <c r="L51" s="206" t="s">
        <v>11</v>
      </c>
      <c r="M51" s="206" t="s">
        <v>11</v>
      </c>
      <c r="N51" s="206">
        <v>80</v>
      </c>
      <c r="O51" s="60"/>
      <c r="P51" s="183" t="s">
        <v>280</v>
      </c>
    </row>
    <row r="52" spans="1:16" s="58" customFormat="1" ht="25.15" customHeight="1" x14ac:dyDescent="0.2">
      <c r="A52" s="197"/>
      <c r="B52" s="213"/>
      <c r="C52" s="214"/>
      <c r="D52" s="80"/>
      <c r="E52" s="81"/>
      <c r="F52" s="186" t="s">
        <v>281</v>
      </c>
      <c r="G52" s="188"/>
      <c r="H52" s="103"/>
      <c r="I52" s="108" t="s">
        <v>166</v>
      </c>
      <c r="J52" s="208"/>
      <c r="K52" s="208"/>
      <c r="L52" s="208"/>
      <c r="M52" s="208"/>
      <c r="N52" s="208"/>
      <c r="O52" s="67"/>
      <c r="P52" s="185"/>
    </row>
    <row r="53" spans="1:16" s="58" customFormat="1" ht="37.5" customHeight="1" x14ac:dyDescent="0.2">
      <c r="A53" s="197"/>
      <c r="B53" s="213"/>
      <c r="C53" s="214"/>
      <c r="D53" s="224" t="s">
        <v>210</v>
      </c>
      <c r="E53" s="217"/>
      <c r="F53" s="217"/>
      <c r="G53" s="218"/>
      <c r="H53" s="225" t="s">
        <v>211</v>
      </c>
      <c r="I53" s="226"/>
      <c r="J53" s="206">
        <v>15</v>
      </c>
      <c r="K53" s="206">
        <v>3</v>
      </c>
      <c r="L53" s="194" t="s">
        <v>282</v>
      </c>
      <c r="M53" s="195"/>
      <c r="N53" s="206" t="s">
        <v>216</v>
      </c>
      <c r="O53" s="60"/>
      <c r="P53" s="183" t="s">
        <v>283</v>
      </c>
    </row>
    <row r="54" spans="1:16" s="58" customFormat="1" ht="30" customHeight="1" x14ac:dyDescent="0.2">
      <c r="A54" s="197"/>
      <c r="B54" s="215"/>
      <c r="C54" s="216"/>
      <c r="D54" s="80"/>
      <c r="E54" s="81"/>
      <c r="F54" s="186" t="s">
        <v>201</v>
      </c>
      <c r="G54" s="188"/>
      <c r="H54" s="103"/>
      <c r="I54" s="108" t="s">
        <v>187</v>
      </c>
      <c r="J54" s="208"/>
      <c r="K54" s="208"/>
      <c r="L54" s="194" t="s">
        <v>284</v>
      </c>
      <c r="M54" s="195"/>
      <c r="N54" s="208"/>
      <c r="O54" s="67"/>
      <c r="P54" s="185"/>
    </row>
    <row r="55" spans="1:16" s="58" customFormat="1" ht="30" customHeight="1" x14ac:dyDescent="0.2">
      <c r="A55" s="197"/>
      <c r="B55" s="224" t="s">
        <v>285</v>
      </c>
      <c r="C55" s="217"/>
      <c r="D55" s="217"/>
      <c r="E55" s="217"/>
      <c r="F55" s="218"/>
      <c r="G55" s="77" t="s">
        <v>286</v>
      </c>
      <c r="H55" s="103"/>
      <c r="I55" s="108">
        <v>0.7</v>
      </c>
      <c r="J55" s="206" t="s">
        <v>221</v>
      </c>
      <c r="K55" s="206">
        <v>3</v>
      </c>
      <c r="L55" s="54" t="s">
        <v>287</v>
      </c>
      <c r="M55" s="54" t="s">
        <v>288</v>
      </c>
      <c r="N55" s="206" t="s">
        <v>11</v>
      </c>
      <c r="O55" s="60"/>
      <c r="P55" s="183" t="s">
        <v>289</v>
      </c>
    </row>
    <row r="56" spans="1:16" s="58" customFormat="1" ht="30" customHeight="1" x14ac:dyDescent="0.2">
      <c r="A56" s="235"/>
      <c r="B56" s="238"/>
      <c r="C56" s="239"/>
      <c r="D56" s="239"/>
      <c r="E56" s="239"/>
      <c r="F56" s="240"/>
      <c r="G56" s="77" t="s">
        <v>290</v>
      </c>
      <c r="H56" s="103"/>
      <c r="I56" s="108">
        <v>0.7</v>
      </c>
      <c r="J56" s="208"/>
      <c r="K56" s="208"/>
      <c r="L56" s="194" t="s">
        <v>291</v>
      </c>
      <c r="M56" s="195"/>
      <c r="N56" s="208"/>
      <c r="O56" s="67"/>
      <c r="P56" s="185"/>
    </row>
    <row r="57" spans="1:16" s="58" customFormat="1" ht="50.15" customHeight="1" x14ac:dyDescent="0.2">
      <c r="A57" s="250" t="s">
        <v>292</v>
      </c>
      <c r="B57" s="200" t="s">
        <v>293</v>
      </c>
      <c r="C57" s="183"/>
      <c r="D57" s="183"/>
      <c r="E57" s="209"/>
      <c r="F57" s="191" t="s">
        <v>294</v>
      </c>
      <c r="G57" s="193"/>
      <c r="H57" s="104"/>
      <c r="I57" s="108" t="s">
        <v>295</v>
      </c>
      <c r="J57" s="54">
        <v>15</v>
      </c>
      <c r="K57" s="54">
        <v>3</v>
      </c>
      <c r="L57" s="54" t="s">
        <v>11</v>
      </c>
      <c r="M57" s="54" t="s">
        <v>11</v>
      </c>
      <c r="N57" s="54">
        <v>80</v>
      </c>
      <c r="O57" s="56"/>
      <c r="P57" s="57" t="s">
        <v>296</v>
      </c>
    </row>
    <row r="58" spans="1:16" s="58" customFormat="1" ht="50.15" customHeight="1" x14ac:dyDescent="0.2">
      <c r="A58" s="251"/>
      <c r="B58" s="201"/>
      <c r="C58" s="184"/>
      <c r="D58" s="184"/>
      <c r="E58" s="223"/>
      <c r="F58" s="191" t="s">
        <v>297</v>
      </c>
      <c r="G58" s="193"/>
      <c r="H58" s="104"/>
      <c r="I58" s="108" t="s">
        <v>295</v>
      </c>
      <c r="J58" s="54">
        <v>15</v>
      </c>
      <c r="K58" s="54">
        <v>3</v>
      </c>
      <c r="L58" s="54" t="s">
        <v>11</v>
      </c>
      <c r="M58" s="54" t="s">
        <v>11</v>
      </c>
      <c r="N58" s="54">
        <v>80</v>
      </c>
      <c r="O58" s="56"/>
      <c r="P58" s="82" t="s">
        <v>298</v>
      </c>
    </row>
    <row r="59" spans="1:16" s="58" customFormat="1" ht="50.15" customHeight="1" x14ac:dyDescent="0.2">
      <c r="A59" s="251"/>
      <c r="B59" s="202"/>
      <c r="C59" s="185"/>
      <c r="D59" s="185"/>
      <c r="E59" s="210"/>
      <c r="F59" s="191" t="s">
        <v>299</v>
      </c>
      <c r="G59" s="193"/>
      <c r="H59" s="104"/>
      <c r="I59" s="108">
        <v>0.7</v>
      </c>
      <c r="J59" s="54">
        <v>25</v>
      </c>
      <c r="K59" s="54">
        <v>8</v>
      </c>
      <c r="L59" s="54" t="s">
        <v>11</v>
      </c>
      <c r="M59" s="54" t="s">
        <v>11</v>
      </c>
      <c r="N59" s="54">
        <v>80</v>
      </c>
      <c r="O59" s="56"/>
      <c r="P59" s="57" t="s">
        <v>300</v>
      </c>
    </row>
    <row r="60" spans="1:16" s="58" customFormat="1" ht="38" x14ac:dyDescent="0.2">
      <c r="A60" s="251"/>
      <c r="B60" s="186" t="s">
        <v>301</v>
      </c>
      <c r="C60" s="187"/>
      <c r="D60" s="187"/>
      <c r="E60" s="187"/>
      <c r="F60" s="187"/>
      <c r="G60" s="188"/>
      <c r="H60" s="103"/>
      <c r="I60" s="108" t="s">
        <v>302</v>
      </c>
      <c r="J60" s="54">
        <v>15</v>
      </c>
      <c r="K60" s="54">
        <v>3</v>
      </c>
      <c r="L60" s="54" t="s">
        <v>11</v>
      </c>
      <c r="M60" s="54" t="s">
        <v>11</v>
      </c>
      <c r="N60" s="54">
        <v>80</v>
      </c>
      <c r="O60" s="56"/>
      <c r="P60" s="83" t="s">
        <v>303</v>
      </c>
    </row>
    <row r="61" spans="1:16" s="58" customFormat="1" ht="39.75" customHeight="1" x14ac:dyDescent="0.2">
      <c r="A61" s="251"/>
      <c r="B61" s="191" t="s">
        <v>304</v>
      </c>
      <c r="C61" s="192"/>
      <c r="D61" s="192"/>
      <c r="E61" s="192"/>
      <c r="F61" s="192"/>
      <c r="G61" s="193"/>
      <c r="H61" s="84"/>
      <c r="I61" s="108" t="s">
        <v>302</v>
      </c>
      <c r="J61" s="54">
        <v>15</v>
      </c>
      <c r="K61" s="54">
        <v>3</v>
      </c>
      <c r="L61" s="198" t="s">
        <v>305</v>
      </c>
      <c r="M61" s="199"/>
      <c r="N61" s="54">
        <v>80</v>
      </c>
      <c r="O61" s="56"/>
      <c r="P61" s="83" t="s">
        <v>306</v>
      </c>
    </row>
    <row r="62" spans="1:16" s="58" customFormat="1" ht="50.15" customHeight="1" x14ac:dyDescent="0.2">
      <c r="A62" s="251"/>
      <c r="B62" s="186" t="s">
        <v>307</v>
      </c>
      <c r="C62" s="187"/>
      <c r="D62" s="187"/>
      <c r="E62" s="187"/>
      <c r="F62" s="187"/>
      <c r="G62" s="188"/>
      <c r="H62" s="103"/>
      <c r="I62" s="108" t="s">
        <v>302</v>
      </c>
      <c r="J62" s="54">
        <v>15</v>
      </c>
      <c r="K62" s="54">
        <v>3</v>
      </c>
      <c r="L62" s="54" t="s">
        <v>11</v>
      </c>
      <c r="M62" s="54" t="s">
        <v>11</v>
      </c>
      <c r="N62" s="54">
        <v>80</v>
      </c>
      <c r="O62" s="56"/>
      <c r="P62" s="83" t="s">
        <v>308</v>
      </c>
    </row>
    <row r="63" spans="1:16" s="58" customFormat="1" ht="19.5" customHeight="1" x14ac:dyDescent="0.2">
      <c r="A63" s="251"/>
      <c r="B63" s="241" t="s">
        <v>309</v>
      </c>
      <c r="C63" s="211" t="s">
        <v>310</v>
      </c>
      <c r="D63" s="244"/>
      <c r="E63" s="212"/>
      <c r="F63" s="186" t="s">
        <v>311</v>
      </c>
      <c r="G63" s="188"/>
      <c r="H63" s="103"/>
      <c r="I63" s="108" t="s">
        <v>312</v>
      </c>
      <c r="J63" s="54">
        <v>25</v>
      </c>
      <c r="K63" s="54">
        <v>5</v>
      </c>
      <c r="L63" s="54" t="s">
        <v>11</v>
      </c>
      <c r="M63" s="54" t="s">
        <v>11</v>
      </c>
      <c r="N63" s="54">
        <v>80</v>
      </c>
      <c r="O63" s="60"/>
      <c r="P63" s="183" t="s">
        <v>313</v>
      </c>
    </row>
    <row r="64" spans="1:16" s="58" customFormat="1" ht="19.5" customHeight="1" x14ac:dyDescent="0.2">
      <c r="A64" s="251"/>
      <c r="B64" s="242"/>
      <c r="C64" s="213"/>
      <c r="D64" s="245"/>
      <c r="E64" s="214"/>
      <c r="F64" s="186" t="s">
        <v>314</v>
      </c>
      <c r="G64" s="188"/>
      <c r="H64" s="106"/>
      <c r="I64" s="203" t="s">
        <v>315</v>
      </c>
      <c r="J64" s="206">
        <v>15</v>
      </c>
      <c r="K64" s="206">
        <v>3</v>
      </c>
      <c r="L64" s="194" t="s">
        <v>316</v>
      </c>
      <c r="M64" s="195"/>
      <c r="N64" s="206">
        <v>70</v>
      </c>
      <c r="O64" s="65"/>
      <c r="P64" s="184"/>
    </row>
    <row r="65" spans="1:20" s="58" customFormat="1" ht="19.5" customHeight="1" x14ac:dyDescent="0.2">
      <c r="A65" s="251"/>
      <c r="B65" s="242"/>
      <c r="C65" s="215"/>
      <c r="D65" s="246"/>
      <c r="E65" s="216"/>
      <c r="F65" s="186" t="s">
        <v>317</v>
      </c>
      <c r="G65" s="188"/>
      <c r="H65" s="66"/>
      <c r="I65" s="247"/>
      <c r="J65" s="208"/>
      <c r="K65" s="208"/>
      <c r="L65" s="225" t="s">
        <v>318</v>
      </c>
      <c r="M65" s="249"/>
      <c r="N65" s="208"/>
      <c r="O65" s="67"/>
      <c r="P65" s="185"/>
    </row>
    <row r="66" spans="1:20" s="58" customFormat="1" ht="57" x14ac:dyDescent="0.2">
      <c r="A66" s="251"/>
      <c r="B66" s="242"/>
      <c r="C66" s="211" t="s">
        <v>319</v>
      </c>
      <c r="D66" s="244"/>
      <c r="E66" s="212"/>
      <c r="F66" s="189" t="s">
        <v>320</v>
      </c>
      <c r="G66" s="190"/>
      <c r="H66" s="104"/>
      <c r="I66" s="129" t="s">
        <v>187</v>
      </c>
      <c r="J66" s="54">
        <v>15</v>
      </c>
      <c r="K66" s="54">
        <v>3</v>
      </c>
      <c r="L66" s="54" t="s">
        <v>11</v>
      </c>
      <c r="M66" s="54" t="s">
        <v>11</v>
      </c>
      <c r="N66" s="54">
        <v>80</v>
      </c>
      <c r="O66" s="56"/>
      <c r="P66" s="83" t="s">
        <v>321</v>
      </c>
    </row>
    <row r="67" spans="1:20" s="58" customFormat="1" ht="76" x14ac:dyDescent="0.2">
      <c r="A67" s="251"/>
      <c r="B67" s="242"/>
      <c r="C67" s="213"/>
      <c r="D67" s="245"/>
      <c r="E67" s="214"/>
      <c r="F67" s="189" t="s">
        <v>322</v>
      </c>
      <c r="G67" s="190"/>
      <c r="H67" s="104"/>
      <c r="I67" s="105" t="s">
        <v>187</v>
      </c>
      <c r="J67" s="54">
        <v>15</v>
      </c>
      <c r="K67" s="54">
        <v>3</v>
      </c>
      <c r="L67" s="54" t="s">
        <v>11</v>
      </c>
      <c r="M67" s="54" t="s">
        <v>11</v>
      </c>
      <c r="N67" s="54">
        <v>80</v>
      </c>
      <c r="O67" s="56"/>
      <c r="P67" s="83" t="s">
        <v>323</v>
      </c>
      <c r="T67" s="58" t="s">
        <v>324</v>
      </c>
    </row>
    <row r="68" spans="1:20" s="58" customFormat="1" ht="69" customHeight="1" x14ac:dyDescent="0.2">
      <c r="A68" s="251"/>
      <c r="B68" s="243"/>
      <c r="C68" s="215"/>
      <c r="D68" s="246"/>
      <c r="E68" s="216"/>
      <c r="F68" s="189" t="s">
        <v>325</v>
      </c>
      <c r="G68" s="190"/>
      <c r="H68" s="64"/>
      <c r="I68" s="108" t="s">
        <v>187</v>
      </c>
      <c r="J68" s="68">
        <v>15</v>
      </c>
      <c r="K68" s="68">
        <v>3</v>
      </c>
      <c r="L68" s="54" t="s">
        <v>11</v>
      </c>
      <c r="M68" s="54" t="s">
        <v>11</v>
      </c>
      <c r="N68" s="68">
        <v>80</v>
      </c>
      <c r="O68" s="65"/>
      <c r="P68" s="79" t="s">
        <v>326</v>
      </c>
    </row>
    <row r="69" spans="1:20" s="58" customFormat="1" ht="60" customHeight="1" x14ac:dyDescent="0.2">
      <c r="A69" s="251"/>
      <c r="B69" s="186" t="s">
        <v>327</v>
      </c>
      <c r="C69" s="187"/>
      <c r="D69" s="187"/>
      <c r="E69" s="187"/>
      <c r="F69" s="187"/>
      <c r="G69" s="188"/>
      <c r="H69" s="104"/>
      <c r="I69" s="108" t="s">
        <v>328</v>
      </c>
      <c r="J69" s="54">
        <v>15</v>
      </c>
      <c r="K69" s="54">
        <v>3</v>
      </c>
      <c r="L69" s="54" t="s">
        <v>11</v>
      </c>
      <c r="M69" s="54" t="s">
        <v>11</v>
      </c>
      <c r="N69" s="54" t="s">
        <v>329</v>
      </c>
      <c r="O69" s="56"/>
      <c r="P69" s="83" t="s">
        <v>330</v>
      </c>
    </row>
    <row r="70" spans="1:20" s="58" customFormat="1" ht="40.15" customHeight="1" x14ac:dyDescent="0.2">
      <c r="A70" s="251"/>
      <c r="B70" s="186" t="s">
        <v>331</v>
      </c>
      <c r="C70" s="187"/>
      <c r="D70" s="187"/>
      <c r="E70" s="187"/>
      <c r="F70" s="187"/>
      <c r="G70" s="188"/>
      <c r="H70" s="103"/>
      <c r="I70" s="108" t="s">
        <v>315</v>
      </c>
      <c r="J70" s="54">
        <v>15</v>
      </c>
      <c r="K70" s="54">
        <v>3</v>
      </c>
      <c r="L70" s="54" t="s">
        <v>11</v>
      </c>
      <c r="M70" s="54" t="s">
        <v>11</v>
      </c>
      <c r="N70" s="54">
        <v>80</v>
      </c>
      <c r="O70" s="56"/>
      <c r="P70" s="83" t="s">
        <v>332</v>
      </c>
    </row>
    <row r="71" spans="1:20" s="58" customFormat="1" ht="30" customHeight="1" x14ac:dyDescent="0.2">
      <c r="A71" s="251"/>
      <c r="B71" s="186" t="s">
        <v>333</v>
      </c>
      <c r="C71" s="187"/>
      <c r="D71" s="187"/>
      <c r="E71" s="187"/>
      <c r="F71" s="187"/>
      <c r="G71" s="188"/>
      <c r="H71" s="103"/>
      <c r="I71" s="108" t="s">
        <v>334</v>
      </c>
      <c r="J71" s="54">
        <v>20</v>
      </c>
      <c r="K71" s="54">
        <v>3</v>
      </c>
      <c r="L71" s="54" t="s">
        <v>11</v>
      </c>
      <c r="M71" s="54" t="s">
        <v>11</v>
      </c>
      <c r="N71" s="54" t="s">
        <v>335</v>
      </c>
      <c r="O71" s="56"/>
      <c r="P71" s="83" t="s">
        <v>336</v>
      </c>
    </row>
    <row r="72" spans="1:20" s="58" customFormat="1" ht="47.5" x14ac:dyDescent="0.2">
      <c r="A72" s="251"/>
      <c r="B72" s="186" t="s">
        <v>337</v>
      </c>
      <c r="C72" s="187"/>
      <c r="D72" s="187"/>
      <c r="E72" s="187"/>
      <c r="F72" s="187"/>
      <c r="G72" s="188"/>
      <c r="H72" s="103"/>
      <c r="I72" s="108" t="s">
        <v>338</v>
      </c>
      <c r="J72" s="54">
        <v>20</v>
      </c>
      <c r="K72" s="54">
        <v>3</v>
      </c>
      <c r="L72" s="54" t="s">
        <v>11</v>
      </c>
      <c r="M72" s="54" t="s">
        <v>11</v>
      </c>
      <c r="N72" s="54">
        <v>80</v>
      </c>
      <c r="O72" s="56"/>
      <c r="P72" s="83" t="s">
        <v>339</v>
      </c>
    </row>
    <row r="73" spans="1:20" s="58" customFormat="1" ht="63" customHeight="1" x14ac:dyDescent="0.2">
      <c r="A73" s="252"/>
      <c r="B73" s="253" t="s">
        <v>340</v>
      </c>
      <c r="C73" s="254"/>
      <c r="D73" s="254"/>
      <c r="E73" s="254"/>
      <c r="F73" s="255"/>
      <c r="G73" s="256"/>
      <c r="H73" s="109"/>
      <c r="I73" s="108" t="s">
        <v>341</v>
      </c>
      <c r="J73" s="54">
        <v>25</v>
      </c>
      <c r="K73" s="54">
        <v>3</v>
      </c>
      <c r="L73" s="54" t="s">
        <v>11</v>
      </c>
      <c r="M73" s="54" t="s">
        <v>11</v>
      </c>
      <c r="N73" s="54">
        <v>80</v>
      </c>
      <c r="O73" s="56"/>
      <c r="P73" s="130" t="s">
        <v>342</v>
      </c>
    </row>
    <row r="74" spans="1:20" s="85" customFormat="1" ht="28.5" customHeight="1" x14ac:dyDescent="0.15">
      <c r="A74" s="248" t="s">
        <v>343</v>
      </c>
      <c r="B74" s="248"/>
      <c r="C74" s="248"/>
      <c r="D74" s="248"/>
      <c r="E74" s="248"/>
      <c r="F74" s="248"/>
      <c r="G74" s="248"/>
      <c r="H74" s="248"/>
      <c r="I74" s="248"/>
      <c r="J74" s="248"/>
      <c r="K74" s="248"/>
      <c r="L74" s="248"/>
      <c r="M74" s="248"/>
      <c r="N74" s="248"/>
      <c r="O74" s="248"/>
      <c r="P74" s="248"/>
    </row>
  </sheetData>
  <mergeCells count="193">
    <mergeCell ref="B72:G72"/>
    <mergeCell ref="A74:P74"/>
    <mergeCell ref="L64:M64"/>
    <mergeCell ref="N64:N65"/>
    <mergeCell ref="F65:G65"/>
    <mergeCell ref="L65:M65"/>
    <mergeCell ref="C66:E68"/>
    <mergeCell ref="F66:G66"/>
    <mergeCell ref="F67:G67"/>
    <mergeCell ref="F68:G68"/>
    <mergeCell ref="B69:G69"/>
    <mergeCell ref="B70:G70"/>
    <mergeCell ref="B71:G71"/>
    <mergeCell ref="A57:A73"/>
    <mergeCell ref="B73:G73"/>
    <mergeCell ref="B55:F56"/>
    <mergeCell ref="J55:J56"/>
    <mergeCell ref="K55:K56"/>
    <mergeCell ref="N55:N56"/>
    <mergeCell ref="P55:P56"/>
    <mergeCell ref="L56:M56"/>
    <mergeCell ref="L61:M61"/>
    <mergeCell ref="B62:G62"/>
    <mergeCell ref="B63:B68"/>
    <mergeCell ref="C63:E65"/>
    <mergeCell ref="F63:G63"/>
    <mergeCell ref="P63:P65"/>
    <mergeCell ref="F64:G64"/>
    <mergeCell ref="I64:I65"/>
    <mergeCell ref="J64:J65"/>
    <mergeCell ref="K64:K65"/>
    <mergeCell ref="B61:G61"/>
    <mergeCell ref="B57:E59"/>
    <mergeCell ref="F57:G57"/>
    <mergeCell ref="F58:G58"/>
    <mergeCell ref="F59:G59"/>
    <mergeCell ref="B60:G60"/>
    <mergeCell ref="M51:M52"/>
    <mergeCell ref="N51:N52"/>
    <mergeCell ref="P51:P52"/>
    <mergeCell ref="F52:G52"/>
    <mergeCell ref="D53:G53"/>
    <mergeCell ref="H53:I53"/>
    <mergeCell ref="J53:J54"/>
    <mergeCell ref="K53:K54"/>
    <mergeCell ref="L53:M53"/>
    <mergeCell ref="N53:N54"/>
    <mergeCell ref="P53:P54"/>
    <mergeCell ref="F54:G54"/>
    <mergeCell ref="L54:M54"/>
    <mergeCell ref="M48:M50"/>
    <mergeCell ref="N48:N50"/>
    <mergeCell ref="P48:P50"/>
    <mergeCell ref="F44:G44"/>
    <mergeCell ref="L44:M44"/>
    <mergeCell ref="A45:A56"/>
    <mergeCell ref="B45:F47"/>
    <mergeCell ref="L45:M45"/>
    <mergeCell ref="P45:P46"/>
    <mergeCell ref="G46:G47"/>
    <mergeCell ref="L47:M47"/>
    <mergeCell ref="B48:E50"/>
    <mergeCell ref="F48:G48"/>
    <mergeCell ref="A27:A44"/>
    <mergeCell ref="F49:G49"/>
    <mergeCell ref="F50:G50"/>
    <mergeCell ref="B51:C54"/>
    <mergeCell ref="D51:G51"/>
    <mergeCell ref="J51:J52"/>
    <mergeCell ref="K51:K52"/>
    <mergeCell ref="J48:J50"/>
    <mergeCell ref="K48:K50"/>
    <mergeCell ref="L48:L50"/>
    <mergeCell ref="L51:L52"/>
    <mergeCell ref="P41:P42"/>
    <mergeCell ref="F42:G42"/>
    <mergeCell ref="D43:G43"/>
    <mergeCell ref="H43:I43"/>
    <mergeCell ref="J43:J44"/>
    <mergeCell ref="K43:K44"/>
    <mergeCell ref="L43:M43"/>
    <mergeCell ref="N43:N44"/>
    <mergeCell ref="P43:P44"/>
    <mergeCell ref="D38:G38"/>
    <mergeCell ref="D39:G39"/>
    <mergeCell ref="B40:G40"/>
    <mergeCell ref="L40:N40"/>
    <mergeCell ref="B41:C44"/>
    <mergeCell ref="D41:G41"/>
    <mergeCell ref="J41:J42"/>
    <mergeCell ref="K41:K42"/>
    <mergeCell ref="L41:L42"/>
    <mergeCell ref="M41:M42"/>
    <mergeCell ref="B31:C39"/>
    <mergeCell ref="D31:D34"/>
    <mergeCell ref="D35:D37"/>
    <mergeCell ref="N41:N42"/>
    <mergeCell ref="L35:L37"/>
    <mergeCell ref="M35:M37"/>
    <mergeCell ref="N35:N37"/>
    <mergeCell ref="P35:P37"/>
    <mergeCell ref="E36:G36"/>
    <mergeCell ref="E37:G37"/>
    <mergeCell ref="M31:M34"/>
    <mergeCell ref="N31:N34"/>
    <mergeCell ref="P31:P34"/>
    <mergeCell ref="F32:G32"/>
    <mergeCell ref="E33:G33"/>
    <mergeCell ref="J33:J34"/>
    <mergeCell ref="F34:G34"/>
    <mergeCell ref="E31:G31"/>
    <mergeCell ref="J31:J32"/>
    <mergeCell ref="K31:K34"/>
    <mergeCell ref="L31:L34"/>
    <mergeCell ref="E35:G35"/>
    <mergeCell ref="J35:J37"/>
    <mergeCell ref="K35:K37"/>
    <mergeCell ref="P27:P28"/>
    <mergeCell ref="F28:G28"/>
    <mergeCell ref="B29:E30"/>
    <mergeCell ref="F29:G29"/>
    <mergeCell ref="P29:P30"/>
    <mergeCell ref="F30:G30"/>
    <mergeCell ref="N24:N25"/>
    <mergeCell ref="P24:P26"/>
    <mergeCell ref="F25:G25"/>
    <mergeCell ref="F26:G26"/>
    <mergeCell ref="B27:E28"/>
    <mergeCell ref="F27:G27"/>
    <mergeCell ref="J27:J28"/>
    <mergeCell ref="K27:K28"/>
    <mergeCell ref="N27:N28"/>
    <mergeCell ref="B24:E26"/>
    <mergeCell ref="F24:G24"/>
    <mergeCell ref="J24:J25"/>
    <mergeCell ref="K24:K26"/>
    <mergeCell ref="L24:L25"/>
    <mergeCell ref="M24:M25"/>
    <mergeCell ref="N20:N21"/>
    <mergeCell ref="P20:P21"/>
    <mergeCell ref="F21:G21"/>
    <mergeCell ref="D22:G22"/>
    <mergeCell ref="H22:I22"/>
    <mergeCell ref="J22:J23"/>
    <mergeCell ref="K22:K23"/>
    <mergeCell ref="N22:N23"/>
    <mergeCell ref="P22:P23"/>
    <mergeCell ref="F23:G23"/>
    <mergeCell ref="P16:P18"/>
    <mergeCell ref="F17:G17"/>
    <mergeCell ref="F18:G18"/>
    <mergeCell ref="B19:G19"/>
    <mergeCell ref="L19:M19"/>
    <mergeCell ref="F14:G14"/>
    <mergeCell ref="J14:J15"/>
    <mergeCell ref="K14:K15"/>
    <mergeCell ref="N14:N15"/>
    <mergeCell ref="P14:P15"/>
    <mergeCell ref="F15:G15"/>
    <mergeCell ref="B16:E18"/>
    <mergeCell ref="F16:G16"/>
    <mergeCell ref="B13:G13"/>
    <mergeCell ref="L13:M13"/>
    <mergeCell ref="A6:A26"/>
    <mergeCell ref="B6:G6"/>
    <mergeCell ref="B7:G7"/>
    <mergeCell ref="L7:M7"/>
    <mergeCell ref="B8:G8"/>
    <mergeCell ref="B9:D12"/>
    <mergeCell ref="I9:I12"/>
    <mergeCell ref="J9:J12"/>
    <mergeCell ref="K9:K12"/>
    <mergeCell ref="B14:E15"/>
    <mergeCell ref="B20:C23"/>
    <mergeCell ref="D20:G20"/>
    <mergeCell ref="J20:J21"/>
    <mergeCell ref="K20:K21"/>
    <mergeCell ref="L20:L21"/>
    <mergeCell ref="M20:M21"/>
    <mergeCell ref="L23:M23"/>
    <mergeCell ref="A1:P1"/>
    <mergeCell ref="A3:G5"/>
    <mergeCell ref="H3:I3"/>
    <mergeCell ref="L3:N3"/>
    <mergeCell ref="O3:P5"/>
    <mergeCell ref="L4:M4"/>
    <mergeCell ref="N4:N5"/>
    <mergeCell ref="H5:I5"/>
    <mergeCell ref="P9:P12"/>
    <mergeCell ref="E10:G10"/>
    <mergeCell ref="E11:G11"/>
    <mergeCell ref="E12:G12"/>
    <mergeCell ref="L12:M12"/>
  </mergeCells>
  <phoneticPr fontId="2"/>
  <pageMargins left="0.19685039370078741" right="0.19685039370078741" top="0.59055118110236227" bottom="0.59055118110236227" header="0.51181102362204722" footer="0.51181102362204722"/>
  <pageSetup paperSize="9" scale="92" pageOrder="overThenDown" orientation="portrait" r:id="rId1"/>
  <headerFooter alignWithMargins="0"/>
  <rowBreaks count="3" manualBreakCount="3">
    <brk id="30" max="16383" man="1"/>
    <brk id="58" max="15" man="1"/>
    <brk id="74" max="1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（１）連続貸借対照表</vt:lpstr>
      <vt:lpstr>（２）連続損益計算書</vt:lpstr>
      <vt:lpstr>（３）貸付額の推移</vt:lpstr>
      <vt:lpstr>（４）原資の構成と推移</vt:lpstr>
      <vt:lpstr>（５）農林水産事業資金の貸付条件一覧表</vt:lpstr>
      <vt:lpstr>'（３）貸付額の推移'!Print_Area</vt:lpstr>
      <vt:lpstr>'（５）農林水産事業資金の貸付条件一覧表'!Print_Area</vt:lpstr>
      <vt:lpstr>'（１）連続貸借対照表'!Print_Titles</vt:lpstr>
      <vt:lpstr>'（２）連続損益計算書'!Print_Titles</vt:lpstr>
      <vt:lpstr>'（３）貸付額の推移'!Print_Titles</vt:lpstr>
      <vt:lpstr>'（４）原資の構成と推移'!Print_Titles</vt:lpstr>
      <vt:lpstr>'（５）農林水産事業資金の貸付条件一覧表'!Print_Titles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2023-08-23T07:53:32Z</dcterms:created>
  <dcterms:modified xsi:type="dcterms:W3CDTF">2023-08-23T07:53:56Z</dcterms:modified>
  <cp:category/>
</cp:coreProperties>
</file>