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f2021.sharepoint.com/sites/Dep11/SharedFolder/○ 理財局（30事務年度以降）/01　総務課/○２　たばこ塩事業室/02　たばこ塩第１係/2022　令和４年度/99　検討中/01 法令集/08 報告徴収等事務取扱要領/20230215通達改正（R4事務年度）/01様式変更案/04 HP掲載用/エクセル/"/>
    </mc:Choice>
  </mc:AlternateContent>
  <bookViews>
    <workbookView xWindow="28690" yWindow="-3950" windowWidth="19420" windowHeight="14980" tabRatio="911" xr2:uid="{00000000-000D-0000-FFFF-FFFF00000000}"/>
  </bookViews>
  <sheets>
    <sheet name="別紙様式１" sheetId="8" r:id="rId1"/>
    <sheet name="別紙様式１付表１（消費者への販売分）" sheetId="10" r:id="rId2"/>
    <sheet name="別紙様式１付表１ (自己使用見込数量)" sheetId="15" r:id="rId3"/>
    <sheet name="別紙様式１付表２" sheetId="1" r:id="rId4"/>
    <sheet name="別紙様式１付表３（消費者への販売分）" sheetId="13" r:id="rId5"/>
    <sheet name="別紙様式１付表３（自己使用見込数量）" sheetId="16" r:id="rId6"/>
    <sheet name="別紙様式１付表４" sheetId="14" r:id="rId7"/>
  </sheets>
  <definedNames>
    <definedName name="_xlnm.Print_Area" localSheetId="0">別紙様式１!$A$1:$J$28</definedName>
    <definedName name="_xlnm.Print_Area" localSheetId="2">'別紙様式１付表１ (自己使用見込数量)'!$A$1:$H$36</definedName>
    <definedName name="_xlnm.Print_Area" localSheetId="1">'別紙様式１付表１（消費者への販売分）'!$A$1:$H$36</definedName>
    <definedName name="_xlnm.Print_Area" localSheetId="3">別紙様式１付表２!$A$1:$J$28</definedName>
    <definedName name="_xlnm.Print_Area" localSheetId="5">'別紙様式１付表３（自己使用見込数量）'!$A$1:$H$37</definedName>
    <definedName name="_xlnm.Print_Area" localSheetId="4">'別紙様式１付表３（消費者への販売分）'!$A$1:$H$37</definedName>
    <definedName name="_xlnm.Print_Area" localSheetId="6">別紙様式１付表４!$A$1:$G$24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6" l="1"/>
  <c r="H12" i="16"/>
  <c r="H13" i="16"/>
  <c r="H14" i="16"/>
  <c r="H15" i="16"/>
  <c r="H16" i="16"/>
  <c r="H17" i="16"/>
  <c r="H18" i="16"/>
  <c r="H19" i="16"/>
  <c r="H20" i="16"/>
  <c r="H22" i="16"/>
  <c r="H23" i="16"/>
  <c r="H24" i="16"/>
  <c r="H25" i="16"/>
  <c r="H26" i="16"/>
  <c r="H27" i="16"/>
  <c r="H28" i="16"/>
  <c r="H30" i="16"/>
  <c r="H31" i="16"/>
  <c r="H32" i="16"/>
  <c r="H33" i="16"/>
  <c r="H34" i="16"/>
  <c r="H36" i="16"/>
  <c r="H37" i="16"/>
  <c r="H11" i="13"/>
  <c r="H12" i="13"/>
  <c r="H13" i="13"/>
  <c r="H14" i="13"/>
  <c r="H15" i="13"/>
  <c r="H16" i="13"/>
  <c r="H17" i="13"/>
  <c r="H18" i="13"/>
  <c r="H19" i="13"/>
  <c r="H20" i="13"/>
  <c r="H23" i="13"/>
  <c r="H24" i="13"/>
  <c r="H25" i="13"/>
  <c r="H26" i="13"/>
  <c r="H27" i="13"/>
  <c r="H28" i="13"/>
  <c r="H31" i="13"/>
  <c r="H32" i="13"/>
  <c r="H33" i="13"/>
  <c r="H34" i="13"/>
  <c r="J9" i="1"/>
  <c r="J10" i="1"/>
  <c r="J11" i="1"/>
  <c r="J12" i="1"/>
  <c r="J13" i="1"/>
  <c r="J14" i="1"/>
  <c r="J17" i="1"/>
  <c r="J18" i="1"/>
  <c r="J19" i="1"/>
  <c r="J20" i="1"/>
  <c r="J23" i="1"/>
  <c r="H10" i="15"/>
  <c r="H11" i="15"/>
  <c r="H12" i="15"/>
  <c r="H13" i="15"/>
  <c r="H14" i="15"/>
  <c r="H15" i="15"/>
  <c r="H16" i="15"/>
  <c r="H17" i="15"/>
  <c r="H18" i="15"/>
  <c r="H19" i="15"/>
  <c r="H22" i="15"/>
  <c r="H23" i="15"/>
  <c r="H24" i="15"/>
  <c r="H25" i="15"/>
  <c r="H26" i="15"/>
  <c r="H27" i="15"/>
  <c r="H30" i="15"/>
  <c r="H31" i="15"/>
  <c r="H32" i="15"/>
  <c r="H33" i="15"/>
  <c r="H10" i="10"/>
  <c r="H11" i="10"/>
  <c r="H12" i="10"/>
  <c r="H13" i="10"/>
  <c r="H14" i="10"/>
  <c r="H15" i="10"/>
  <c r="H16" i="10"/>
  <c r="H17" i="10"/>
  <c r="H18" i="10"/>
  <c r="H19" i="10"/>
  <c r="H22" i="10"/>
  <c r="H23" i="10"/>
  <c r="H24" i="10"/>
  <c r="H25" i="10"/>
  <c r="H26" i="10"/>
  <c r="H27" i="10"/>
  <c r="H30" i="10"/>
  <c r="H31" i="10"/>
  <c r="H32" i="10"/>
  <c r="H33" i="10"/>
  <c r="J9" i="8"/>
  <c r="J10" i="8"/>
  <c r="J11" i="8"/>
  <c r="J12" i="8"/>
  <c r="J13" i="8"/>
  <c r="J14" i="8"/>
  <c r="J17" i="8"/>
  <c r="J18" i="8"/>
  <c r="J19" i="8"/>
  <c r="J20" i="8"/>
  <c r="G6" i="14"/>
  <c r="B5" i="14"/>
  <c r="G1" i="14"/>
  <c r="G1" i="16"/>
  <c r="H7" i="16"/>
  <c r="B5" i="16"/>
  <c r="H7" i="13"/>
  <c r="I6" i="1"/>
  <c r="B5" i="13"/>
  <c r="G1" i="13"/>
  <c r="J5" i="1"/>
  <c r="A5" i="1"/>
  <c r="B6" i="15"/>
  <c r="I1" i="1"/>
  <c r="G7" i="15"/>
  <c r="H6" i="15"/>
  <c r="G1" i="15"/>
  <c r="G7" i="10"/>
  <c r="H6" i="10"/>
  <c r="B6" i="10"/>
  <c r="C3" i="10"/>
  <c r="G1" i="10"/>
  <c r="I5" i="8"/>
  <c r="G6" i="10" s="1"/>
  <c r="E25" i="1"/>
  <c r="J25" i="1" s="1"/>
  <c r="F25" i="1"/>
  <c r="G25" i="1"/>
  <c r="H25" i="1"/>
  <c r="I25" i="1"/>
  <c r="E25" i="8"/>
  <c r="H6" i="13" l="1"/>
  <c r="H6" i="16"/>
  <c r="G5" i="14"/>
  <c r="G6" i="15"/>
  <c r="I5" i="1"/>
  <c r="E23" i="1"/>
  <c r="F23" i="1"/>
  <c r="G23" i="1"/>
  <c r="H23" i="1"/>
  <c r="I23" i="1"/>
  <c r="E15" i="1"/>
  <c r="F15" i="1"/>
  <c r="G15" i="1"/>
  <c r="H15" i="1"/>
  <c r="I15" i="1"/>
  <c r="C37" i="16"/>
  <c r="D37" i="16"/>
  <c r="E37" i="16"/>
  <c r="F37" i="16"/>
  <c r="G37" i="16"/>
  <c r="C36" i="16"/>
  <c r="D36" i="16"/>
  <c r="E36" i="16"/>
  <c r="F36" i="16"/>
  <c r="G36" i="16"/>
  <c r="C36" i="13"/>
  <c r="C30" i="16"/>
  <c r="D30" i="16"/>
  <c r="E30" i="16"/>
  <c r="F30" i="16"/>
  <c r="G30" i="16"/>
  <c r="C30" i="13"/>
  <c r="C37" i="13" s="1"/>
  <c r="E16" i="1" s="1"/>
  <c r="C22" i="16"/>
  <c r="D22" i="16"/>
  <c r="E22" i="16"/>
  <c r="F22" i="16"/>
  <c r="G22" i="16"/>
  <c r="C22" i="13"/>
  <c r="D36" i="13"/>
  <c r="E36" i="13"/>
  <c r="F36" i="13"/>
  <c r="G36" i="13"/>
  <c r="D30" i="13"/>
  <c r="E30" i="13"/>
  <c r="F30" i="13"/>
  <c r="G30" i="13"/>
  <c r="D22" i="13"/>
  <c r="D37" i="13" s="1"/>
  <c r="F16" i="1" s="1"/>
  <c r="E22" i="13"/>
  <c r="E37" i="13" s="1"/>
  <c r="G16" i="1" s="1"/>
  <c r="F22" i="13"/>
  <c r="G22" i="13"/>
  <c r="G37" i="13" s="1"/>
  <c r="I16" i="1" s="1"/>
  <c r="I22" i="1" s="1"/>
  <c r="I24" i="1" s="1"/>
  <c r="E15" i="8"/>
  <c r="F15" i="8"/>
  <c r="G15" i="8"/>
  <c r="H15" i="8"/>
  <c r="I15" i="8"/>
  <c r="F25" i="8"/>
  <c r="G25" i="8"/>
  <c r="H25" i="8"/>
  <c r="I25" i="8"/>
  <c r="C36" i="15"/>
  <c r="C35" i="15"/>
  <c r="D35" i="15"/>
  <c r="E35" i="15"/>
  <c r="F35" i="15"/>
  <c r="G35" i="15"/>
  <c r="C35" i="10"/>
  <c r="D35" i="10"/>
  <c r="E35" i="10"/>
  <c r="F35" i="10"/>
  <c r="G35" i="10"/>
  <c r="C29" i="15"/>
  <c r="D29" i="15"/>
  <c r="E29" i="15"/>
  <c r="F29" i="15"/>
  <c r="G29" i="15"/>
  <c r="C21" i="15"/>
  <c r="D21" i="15"/>
  <c r="E21" i="15"/>
  <c r="F21" i="15"/>
  <c r="G21" i="15"/>
  <c r="C29" i="10"/>
  <c r="D29" i="10"/>
  <c r="E29" i="10"/>
  <c r="F29" i="10"/>
  <c r="G29" i="10"/>
  <c r="C21" i="10"/>
  <c r="D21" i="10"/>
  <c r="E21" i="10"/>
  <c r="F21" i="10"/>
  <c r="G21" i="10"/>
  <c r="F37" i="13" l="1"/>
  <c r="H16" i="1" s="1"/>
  <c r="H22" i="1" s="1"/>
  <c r="H24" i="1" s="1"/>
  <c r="J16" i="1"/>
  <c r="G22" i="1"/>
  <c r="G24" i="1" s="1"/>
  <c r="F22" i="1"/>
  <c r="F24" i="1" s="1"/>
  <c r="H30" i="13"/>
  <c r="H22" i="13"/>
  <c r="H37" i="13"/>
  <c r="H36" i="13"/>
  <c r="J15" i="1"/>
  <c r="E22" i="1"/>
  <c r="E24" i="1" s="1"/>
  <c r="H35" i="15"/>
  <c r="G36" i="15"/>
  <c r="F36" i="15"/>
  <c r="E36" i="15"/>
  <c r="H29" i="15"/>
  <c r="D36" i="15"/>
  <c r="H21" i="15"/>
  <c r="H35" i="10"/>
  <c r="H29" i="10"/>
  <c r="E36" i="10"/>
  <c r="G16" i="8" s="1"/>
  <c r="G22" i="8" s="1"/>
  <c r="H21" i="10"/>
  <c r="J15" i="8"/>
  <c r="J25" i="8"/>
  <c r="D36" i="10"/>
  <c r="G36" i="10"/>
  <c r="I16" i="8" s="1"/>
  <c r="I22" i="8" s="1"/>
  <c r="F36" i="10"/>
  <c r="H16" i="8" s="1"/>
  <c r="H22" i="8" s="1"/>
  <c r="C36" i="10"/>
  <c r="J24" i="1" l="1"/>
  <c r="J22" i="1"/>
  <c r="H36" i="15"/>
  <c r="H36" i="10"/>
  <c r="E16" i="8"/>
  <c r="E22" i="8" l="1"/>
  <c r="A10" i="8" l="1"/>
  <c r="A3" i="16" l="1"/>
  <c r="A7" i="16" s="1"/>
  <c r="D8" i="16" s="1"/>
  <c r="A3" i="13"/>
  <c r="A7" i="13" s="1"/>
  <c r="D8" i="13" s="1"/>
  <c r="C3" i="15"/>
  <c r="F4" i="15" s="1"/>
  <c r="F4" i="10"/>
  <c r="A3" i="14" l="1"/>
  <c r="A8" i="14" s="1"/>
  <c r="F12" i="14" l="1"/>
  <c r="C23" i="14"/>
  <c r="C21" i="14"/>
  <c r="C20" i="14"/>
  <c r="C24" i="14"/>
  <c r="C22" i="14"/>
  <c r="C17" i="14"/>
  <c r="C19" i="14"/>
  <c r="C18" i="14"/>
  <c r="C16" i="14"/>
  <c r="C15" i="14"/>
  <c r="A3" i="1"/>
  <c r="A7" i="1" s="1"/>
  <c r="A25" i="8"/>
  <c r="A24" i="8"/>
  <c r="A23" i="8"/>
  <c r="B28" i="8" s="1"/>
  <c r="A16" i="8"/>
  <c r="A12" i="8"/>
  <c r="A11" i="8"/>
  <c r="A9" i="8"/>
  <c r="A25" i="1" l="1"/>
  <c r="A23" i="1"/>
  <c r="B28" i="1" s="1"/>
  <c r="A16" i="1"/>
  <c r="A11" i="1"/>
  <c r="A12" i="1"/>
  <c r="A24" i="1"/>
  <c r="A9" i="1"/>
  <c r="A10" i="1" s="1"/>
  <c r="D23" i="14" l="1"/>
  <c r="D20" i="14" l="1"/>
  <c r="D16" i="14"/>
  <c r="H23" i="8" l="1"/>
  <c r="H24" i="8" s="1"/>
  <c r="F23" i="8"/>
  <c r="G23" i="8"/>
  <c r="G24" i="8" s="1"/>
  <c r="E23" i="8"/>
  <c r="F16" i="8"/>
  <c r="J16" i="8" s="1"/>
  <c r="E24" i="8" l="1"/>
  <c r="F22" i="8"/>
  <c r="J22" i="8" s="1"/>
  <c r="I23" i="8"/>
  <c r="I24" i="8" s="1"/>
  <c r="J23" i="8" l="1"/>
  <c r="F24" i="8"/>
  <c r="J24" i="8" s="1"/>
  <c r="D24" i="14" l="1"/>
  <c r="D18" i="14" l="1"/>
  <c r="D22" i="14" s="1"/>
</calcChain>
</file>

<file path=xl/sharedStrings.xml><?xml version="1.0" encoding="utf-8"?>
<sst xmlns="http://schemas.openxmlformats.org/spreadsheetml/2006/main" count="253" uniqueCount="97">
  <si>
    <t>登録番号</t>
  </si>
  <si>
    <t>塩製造業者名</t>
  </si>
  <si>
    <t>計</t>
  </si>
  <si>
    <t>（備考）</t>
  </si>
  <si>
    <t>醤油アミノ酸</t>
  </si>
  <si>
    <t>イオン交換剤</t>
  </si>
  <si>
    <t>一般消費者</t>
    <rPh sb="0" eb="2">
      <t>イッパン</t>
    </rPh>
    <rPh sb="2" eb="5">
      <t>ショウヒシャ</t>
    </rPh>
    <phoneticPr fontId="3"/>
  </si>
  <si>
    <t>業務用消費者</t>
    <rPh sb="0" eb="3">
      <t>ギョウムヨウ</t>
    </rPh>
    <rPh sb="3" eb="6">
      <t>ショウヒシャ</t>
    </rPh>
    <phoneticPr fontId="3"/>
  </si>
  <si>
    <t>(単位：トン）</t>
    <rPh sb="1" eb="3">
      <t>タンイ</t>
    </rPh>
    <phoneticPr fontId="5"/>
  </si>
  <si>
    <t>国内産塩</t>
    <rPh sb="0" eb="3">
      <t>コクナイサン</t>
    </rPh>
    <rPh sb="3" eb="4">
      <t>エン</t>
    </rPh>
    <phoneticPr fontId="3"/>
  </si>
  <si>
    <t>再製塩（国内産）</t>
    <rPh sb="0" eb="2">
      <t>サイセイ</t>
    </rPh>
    <rPh sb="2" eb="3">
      <t>エン</t>
    </rPh>
    <rPh sb="4" eb="7">
      <t>コクナイサン</t>
    </rPh>
    <phoneticPr fontId="3"/>
  </si>
  <si>
    <t>加工塩（国内産）</t>
    <rPh sb="0" eb="2">
      <t>カコウ</t>
    </rPh>
    <rPh sb="2" eb="3">
      <t>エン</t>
    </rPh>
    <phoneticPr fontId="3"/>
  </si>
  <si>
    <t>加工塩（外国産）</t>
    <rPh sb="0" eb="2">
      <t>カコウ</t>
    </rPh>
    <rPh sb="2" eb="3">
      <t>エン</t>
    </rPh>
    <phoneticPr fontId="3"/>
  </si>
  <si>
    <t>塩製造業者名</t>
    <rPh sb="1" eb="3">
      <t>セイゾウ</t>
    </rPh>
    <phoneticPr fontId="3"/>
  </si>
  <si>
    <t>合計</t>
    <rPh sb="0" eb="2">
      <t>ゴウケイ</t>
    </rPh>
    <phoneticPr fontId="3"/>
  </si>
  <si>
    <t>食品工業用</t>
    <rPh sb="0" eb="2">
      <t>ショクヒン</t>
    </rPh>
    <rPh sb="2" eb="5">
      <t>コウギョウヨウ</t>
    </rPh>
    <phoneticPr fontId="3"/>
  </si>
  <si>
    <t>考えられる要因（傾向）</t>
    <rPh sb="0" eb="1">
      <t>カンガ</t>
    </rPh>
    <rPh sb="5" eb="6">
      <t>ヨウ</t>
    </rPh>
    <rPh sb="6" eb="7">
      <t>イン</t>
    </rPh>
    <rPh sb="8" eb="9">
      <t>ナダレ</t>
    </rPh>
    <rPh sb="9" eb="10">
      <t>ムカイ</t>
    </rPh>
    <phoneticPr fontId="5"/>
  </si>
  <si>
    <t>２．「販売」には、委託を受けて製造した塩の引渡しを含む。</t>
    <phoneticPr fontId="3"/>
  </si>
  <si>
    <t>漬物</t>
    <phoneticPr fontId="3"/>
  </si>
  <si>
    <t>みそ</t>
    <phoneticPr fontId="3"/>
  </si>
  <si>
    <t>水産</t>
    <phoneticPr fontId="3"/>
  </si>
  <si>
    <t>調味</t>
    <phoneticPr fontId="3"/>
  </si>
  <si>
    <t>麺類</t>
    <phoneticPr fontId="3"/>
  </si>
  <si>
    <t>加工食品</t>
    <phoneticPr fontId="3"/>
  </si>
  <si>
    <t>化学薬品</t>
    <phoneticPr fontId="3"/>
  </si>
  <si>
    <t>皮革</t>
    <phoneticPr fontId="3"/>
  </si>
  <si>
    <t>油脂</t>
    <phoneticPr fontId="3"/>
  </si>
  <si>
    <t>家畜用</t>
    <phoneticPr fontId="3"/>
  </si>
  <si>
    <t>医薬用</t>
    <phoneticPr fontId="3"/>
  </si>
  <si>
    <t>塩卸売業者への販売分</t>
    <phoneticPr fontId="3"/>
  </si>
  <si>
    <t>塩事業センターへの販売分</t>
    <phoneticPr fontId="3"/>
  </si>
  <si>
    <t>他の塩製造業者への販売分</t>
    <phoneticPr fontId="3"/>
  </si>
  <si>
    <t>その他</t>
    <rPh sb="2" eb="3">
      <t>タ</t>
    </rPh>
    <phoneticPr fontId="3"/>
  </si>
  <si>
    <t>※表題のチェック欄は、作成する内容に印を付けること。また、数量の記載要領は、別紙様式１と同様とすること。</t>
    <rPh sb="1" eb="3">
      <t>ヒョウダイ</t>
    </rPh>
    <rPh sb="8" eb="9">
      <t>ラン</t>
    </rPh>
    <rPh sb="11" eb="13">
      <t>サクセイ</t>
    </rPh>
    <rPh sb="15" eb="17">
      <t>ナイヨウ</t>
    </rPh>
    <rPh sb="18" eb="19">
      <t>シルシ</t>
    </rPh>
    <rPh sb="20" eb="21">
      <t>ツ</t>
    </rPh>
    <phoneticPr fontId="3"/>
  </si>
  <si>
    <t>（単位：トン）</t>
    <phoneticPr fontId="3"/>
  </si>
  <si>
    <t>※表題のチェック欄は、作成する内容に印を付けること。また、数量の記載要領は、別紙様式１付表２と同様とすること。</t>
    <rPh sb="1" eb="3">
      <t>ヒョウダイ</t>
    </rPh>
    <rPh sb="8" eb="9">
      <t>ラン</t>
    </rPh>
    <rPh sb="11" eb="13">
      <t>サクセイ</t>
    </rPh>
    <rPh sb="15" eb="17">
      <t>ナイヨウ</t>
    </rPh>
    <rPh sb="18" eb="19">
      <t>シルシ</t>
    </rPh>
    <rPh sb="20" eb="21">
      <t>ツ</t>
    </rPh>
    <rPh sb="43" eb="45">
      <t>フヒョウ</t>
    </rPh>
    <phoneticPr fontId="3"/>
  </si>
  <si>
    <t>製造数量について</t>
    <rPh sb="0" eb="2">
      <t>セイゾウ</t>
    </rPh>
    <rPh sb="2" eb="4">
      <t>スウリョウ</t>
    </rPh>
    <phoneticPr fontId="5"/>
  </si>
  <si>
    <t>販売数量全体について</t>
    <rPh sb="0" eb="2">
      <t>ハンバイ</t>
    </rPh>
    <rPh sb="2" eb="4">
      <t>スウリョウ</t>
    </rPh>
    <rPh sb="4" eb="6">
      <t>ゼンタイ</t>
    </rPh>
    <phoneticPr fontId="5"/>
  </si>
  <si>
    <t>年度末在庫について</t>
    <rPh sb="0" eb="3">
      <t>ネンドマツ</t>
    </rPh>
    <rPh sb="3" eb="5">
      <t>ザイコ</t>
    </rPh>
    <phoneticPr fontId="5"/>
  </si>
  <si>
    <t>うち塩事業センターへの販売数量について</t>
    <rPh sb="2" eb="3">
      <t>シオ</t>
    </rPh>
    <rPh sb="3" eb="5">
      <t>ジギョウ</t>
    </rPh>
    <rPh sb="11" eb="13">
      <t>ハンバイ</t>
    </rPh>
    <rPh sb="13" eb="15">
      <t>スウリョウ</t>
    </rPh>
    <phoneticPr fontId="5"/>
  </si>
  <si>
    <r>
      <t>うち自主取引塩の
販売数量について
　</t>
    </r>
    <r>
      <rPr>
        <sz val="8"/>
        <rFont val="ＭＳ 明朝"/>
        <family val="1"/>
        <charset val="128"/>
      </rPr>
      <t>塩事業センター</t>
    </r>
    <r>
      <rPr>
        <sz val="10"/>
        <rFont val="ＭＳ 明朝"/>
        <family val="1"/>
        <charset val="128"/>
      </rPr>
      <t xml:space="preserve">
　</t>
    </r>
    <r>
      <rPr>
        <sz val="8"/>
        <rFont val="ＭＳ 明朝"/>
        <family val="1"/>
        <charset val="128"/>
      </rPr>
      <t>以外への販売</t>
    </r>
    <rPh sb="2" eb="4">
      <t>ジシュ</t>
    </rPh>
    <rPh sb="4" eb="6">
      <t>トリヒキ</t>
    </rPh>
    <rPh sb="6" eb="7">
      <t>エン</t>
    </rPh>
    <rPh sb="9" eb="11">
      <t>ハンバイ</t>
    </rPh>
    <rPh sb="11" eb="13">
      <t>スウリョウ</t>
    </rPh>
    <rPh sb="19" eb="20">
      <t>シオ</t>
    </rPh>
    <rPh sb="20" eb="22">
      <t>ジギョウ</t>
    </rPh>
    <rPh sb="28" eb="30">
      <t>イガイ</t>
    </rPh>
    <rPh sb="32" eb="34">
      <t>ハンバイ</t>
    </rPh>
    <phoneticPr fontId="5"/>
  </si>
  <si>
    <t>項　　　目</t>
    <rPh sb="0" eb="1">
      <t>コウ</t>
    </rPh>
    <rPh sb="4" eb="5">
      <t>メ</t>
    </rPh>
    <phoneticPr fontId="5"/>
  </si>
  <si>
    <t>年度</t>
    <rPh sb="0" eb="2">
      <t>ネンド</t>
    </rPh>
    <phoneticPr fontId="5"/>
  </si>
  <si>
    <t>数量</t>
    <rPh sb="0" eb="2">
      <t>スウリョウ</t>
    </rPh>
    <phoneticPr fontId="5"/>
  </si>
  <si>
    <t>再製塩（外国産）</t>
    <rPh sb="0" eb="2">
      <t>サイセイ</t>
    </rPh>
    <rPh sb="2" eb="3">
      <t>エン</t>
    </rPh>
    <rPh sb="4" eb="6">
      <t>ガイコク</t>
    </rPh>
    <phoneticPr fontId="3"/>
  </si>
  <si>
    <t>１．トン未満はすべて小数点以下第２位を四捨五入し、第１位まで記載すること。</t>
    <rPh sb="4" eb="6">
      <t>ミマン</t>
    </rPh>
    <rPh sb="10" eb="13">
      <t>ショウスウテン</t>
    </rPh>
    <rPh sb="13" eb="15">
      <t>イカ</t>
    </rPh>
    <rPh sb="15" eb="16">
      <t>ダイ</t>
    </rPh>
    <rPh sb="17" eb="18">
      <t>イ</t>
    </rPh>
    <rPh sb="19" eb="23">
      <t>シシャゴニュウ</t>
    </rPh>
    <rPh sb="25" eb="26">
      <t>ダイ</t>
    </rPh>
    <rPh sb="27" eb="28">
      <t>イ</t>
    </rPh>
    <rPh sb="30" eb="32">
      <t>キサイ</t>
    </rPh>
    <phoneticPr fontId="3"/>
  </si>
  <si>
    <r>
      <t xml:space="preserve">消費者への販売分
</t>
    </r>
    <r>
      <rPr>
        <sz val="8"/>
        <rFont val="ＭＳ 明朝"/>
        <family val="1"/>
        <charset val="128"/>
      </rPr>
      <t>（小売店への販売を含む）
⇒</t>
    </r>
    <r>
      <rPr>
        <u/>
        <sz val="8"/>
        <rFont val="ＭＳ 明朝"/>
        <family val="1"/>
        <charset val="128"/>
      </rPr>
      <t>内訳を別紙様式１付表１へ</t>
    </r>
    <rPh sb="10" eb="12">
      <t>コウリ</t>
    </rPh>
    <rPh sb="12" eb="13">
      <t>テン</t>
    </rPh>
    <rPh sb="15" eb="17">
      <t>ハンバイ</t>
    </rPh>
    <rPh sb="18" eb="19">
      <t>フク</t>
    </rPh>
    <rPh sb="23" eb="25">
      <t>ウチワケ</t>
    </rPh>
    <rPh sb="26" eb="28">
      <t>ベッシ</t>
    </rPh>
    <rPh sb="28" eb="30">
      <t>ヨウシキ</t>
    </rPh>
    <rPh sb="31" eb="33">
      <t>フヒョウ</t>
    </rPh>
    <phoneticPr fontId="3"/>
  </si>
  <si>
    <r>
      <t xml:space="preserve">消費者への販売分
</t>
    </r>
    <r>
      <rPr>
        <sz val="8"/>
        <rFont val="ＭＳ 明朝"/>
        <family val="1"/>
        <charset val="128"/>
      </rPr>
      <t>（小売店への販売を含む）
⇒</t>
    </r>
    <r>
      <rPr>
        <u/>
        <sz val="8"/>
        <rFont val="ＭＳ 明朝"/>
        <family val="1"/>
        <charset val="128"/>
      </rPr>
      <t>内訳を別紙様式１付表３へ</t>
    </r>
    <rPh sb="10" eb="12">
      <t>コウリ</t>
    </rPh>
    <rPh sb="12" eb="13">
      <t>テン</t>
    </rPh>
    <rPh sb="15" eb="17">
      <t>ハンバイ</t>
    </rPh>
    <rPh sb="18" eb="19">
      <t>フク</t>
    </rPh>
    <rPh sb="23" eb="25">
      <t>ウチワケ</t>
    </rPh>
    <rPh sb="26" eb="28">
      <t>ベッシ</t>
    </rPh>
    <rPh sb="28" eb="30">
      <t>ヨウシキ</t>
    </rPh>
    <rPh sb="31" eb="33">
      <t>フヒョウ</t>
    </rPh>
    <phoneticPr fontId="3"/>
  </si>
  <si>
    <t>（上記理由）</t>
    <rPh sb="1" eb="3">
      <t>ジョウキ</t>
    </rPh>
    <rPh sb="3" eb="5">
      <t>リユウ</t>
    </rPh>
    <phoneticPr fontId="5"/>
  </si>
  <si>
    <t>（上記理由）</t>
    <phoneticPr fontId="5"/>
  </si>
  <si>
    <t>塩製造業者名</t>
    <phoneticPr fontId="3"/>
  </si>
  <si>
    <t>内訳を別紙
様式１付表１へ</t>
    <phoneticPr fontId="3"/>
  </si>
  <si>
    <t>登録番号</t>
    <phoneticPr fontId="3"/>
  </si>
  <si>
    <t>内訳を別紙
様式１付表３へ</t>
    <phoneticPr fontId="3"/>
  </si>
  <si>
    <t>塩事業センターへの販売分</t>
    <phoneticPr fontId="3"/>
  </si>
  <si>
    <t>減耗</t>
    <phoneticPr fontId="3"/>
  </si>
  <si>
    <t>輸出</t>
    <rPh sb="0" eb="1">
      <t>ユ</t>
    </rPh>
    <rPh sb="1" eb="2">
      <t>デ</t>
    </rPh>
    <phoneticPr fontId="3"/>
  </si>
  <si>
    <t>「その他」の内容を記載⇒</t>
    <rPh sb="3" eb="4">
      <t>タ</t>
    </rPh>
    <rPh sb="6" eb="8">
      <t>ナイヨウ</t>
    </rPh>
    <rPh sb="9" eb="11">
      <t>キサイ</t>
    </rPh>
    <phoneticPr fontId="3"/>
  </si>
  <si>
    <t>その他</t>
    <phoneticPr fontId="3"/>
  </si>
  <si>
    <t>「その他」の内容を記載⇒</t>
    <phoneticPr fontId="3"/>
  </si>
  <si>
    <t>その他</t>
    <phoneticPr fontId="3"/>
  </si>
  <si>
    <t>「その他」の内容を記載⇒</t>
    <phoneticPr fontId="3"/>
  </si>
  <si>
    <t>輸出</t>
    <rPh sb="0" eb="2">
      <t>ユシュツ</t>
    </rPh>
    <phoneticPr fontId="3"/>
  </si>
  <si>
    <t>登録番号</t>
    <phoneticPr fontId="3"/>
  </si>
  <si>
    <t>塩製造業者名</t>
    <phoneticPr fontId="3"/>
  </si>
  <si>
    <t>区分</t>
    <phoneticPr fontId="3"/>
  </si>
  <si>
    <t>生活用</t>
    <phoneticPr fontId="3"/>
  </si>
  <si>
    <t>融氷雪用</t>
    <phoneticPr fontId="3"/>
  </si>
  <si>
    <t>合計</t>
    <phoneticPr fontId="3"/>
  </si>
  <si>
    <t>その他</t>
    <phoneticPr fontId="3"/>
  </si>
  <si>
    <t>登録番号</t>
    <rPh sb="0" eb="1">
      <t>トウロク</t>
    </rPh>
    <rPh sb="1" eb="3">
      <t>バンゴウ</t>
    </rPh>
    <phoneticPr fontId="5"/>
  </si>
  <si>
    <t>塩製造業者名</t>
    <rPh sb="0" eb="3">
      <t>セイゾウギョウ</t>
    </rPh>
    <rPh sb="3" eb="4">
      <t>シャ</t>
    </rPh>
    <rPh sb="4" eb="5">
      <t>メイ</t>
    </rPh>
    <phoneticPr fontId="5"/>
  </si>
  <si>
    <t>販売見</t>
    <rPh sb="0" eb="2">
      <t>ハンバイ</t>
    </rPh>
    <rPh sb="2" eb="3">
      <t>ミ</t>
    </rPh>
    <phoneticPr fontId="3"/>
  </si>
  <si>
    <t>込数量</t>
    <rPh sb="0" eb="1">
      <t>コミ</t>
    </rPh>
    <rPh sb="1" eb="3">
      <t>スウリョウ</t>
    </rPh>
    <phoneticPr fontId="3"/>
  </si>
  <si>
    <t>見込数量</t>
    <rPh sb="0" eb="2">
      <t>ミコミ</t>
    </rPh>
    <rPh sb="2" eb="4">
      <t>スウリョウ</t>
    </rPh>
    <phoneticPr fontId="3"/>
  </si>
  <si>
    <t>販売実績</t>
    <rPh sb="0" eb="2">
      <t>ハンバイ</t>
    </rPh>
    <rPh sb="2" eb="4">
      <t>ジッセキ</t>
    </rPh>
    <phoneticPr fontId="3"/>
  </si>
  <si>
    <t>　増加　　　　　横ばい　　　　　減少</t>
    <rPh sb="1" eb="3">
      <t>ゾウカ</t>
    </rPh>
    <rPh sb="8" eb="9">
      <t>ヨコ</t>
    </rPh>
    <rPh sb="16" eb="18">
      <t>ゲンショウ</t>
    </rPh>
    <phoneticPr fontId="5"/>
  </si>
  <si>
    <t>合計</t>
    <rPh sb="0" eb="1">
      <t>ゴウ</t>
    </rPh>
    <rPh sb="1" eb="2">
      <t>ケイ</t>
    </rPh>
    <phoneticPr fontId="3"/>
  </si>
  <si>
    <t>☑消費者への販売分（小売店への販売を含む）</t>
    <rPh sb="1" eb="4">
      <t>ショウヒシャ</t>
    </rPh>
    <rPh sb="6" eb="8">
      <t>ハンバイ</t>
    </rPh>
    <rPh sb="8" eb="9">
      <t>ブン</t>
    </rPh>
    <rPh sb="10" eb="12">
      <t>コウリ</t>
    </rPh>
    <rPh sb="12" eb="13">
      <t>テン</t>
    </rPh>
    <rPh sb="15" eb="17">
      <t>ハンバイ</t>
    </rPh>
    <rPh sb="18" eb="19">
      <t>フク</t>
    </rPh>
    <phoneticPr fontId="3"/>
  </si>
  <si>
    <t>□消費者への販売分（小売店への販売を含む）</t>
    <rPh sb="1" eb="4">
      <t>ショウヒシャ</t>
    </rPh>
    <rPh sb="6" eb="8">
      <t>ハンバイ</t>
    </rPh>
    <rPh sb="8" eb="9">
      <t>ブン</t>
    </rPh>
    <rPh sb="10" eb="12">
      <t>コウリ</t>
    </rPh>
    <rPh sb="12" eb="13">
      <t>テン</t>
    </rPh>
    <rPh sb="15" eb="17">
      <t>ハンバイ</t>
    </rPh>
    <rPh sb="18" eb="19">
      <t>フク</t>
    </rPh>
    <phoneticPr fontId="3"/>
  </si>
  <si>
    <t>☑消費者への販売分（小売店への販売を含む）</t>
    <phoneticPr fontId="3"/>
  </si>
  <si>
    <t>□消費者への販売分（小売店への販売を含む）</t>
    <phoneticPr fontId="3"/>
  </si>
  <si>
    <t>（単位：トン）</t>
    <phoneticPr fontId="12"/>
  </si>
  <si>
    <t>（単位：トン）</t>
    <phoneticPr fontId="3"/>
  </si>
  <si>
    <t>（単位：トン）</t>
    <phoneticPr fontId="3"/>
  </si>
  <si>
    <t>（単位：トン）</t>
    <phoneticPr fontId="3"/>
  </si>
  <si>
    <t>区分</t>
  </si>
  <si>
    <t>その他</t>
  </si>
  <si>
    <t>工業用</t>
    <rPh sb="0" eb="1">
      <t>コウ</t>
    </rPh>
    <rPh sb="1" eb="2">
      <t>ギョウ</t>
    </rPh>
    <rPh sb="2" eb="3">
      <t>ヨウ</t>
    </rPh>
    <phoneticPr fontId="3"/>
  </si>
  <si>
    <t>融氷雪用</t>
    <phoneticPr fontId="3"/>
  </si>
  <si>
    <t>区分</t>
    <phoneticPr fontId="3"/>
  </si>
  <si>
    <t>登録番号</t>
    <phoneticPr fontId="3"/>
  </si>
  <si>
    <t>塩製造業者名</t>
    <phoneticPr fontId="3"/>
  </si>
  <si>
    <t>殿</t>
    <phoneticPr fontId="3"/>
  </si>
  <si>
    <t>殿</t>
    <rPh sb="0" eb="1">
      <t>トノ</t>
    </rPh>
    <phoneticPr fontId="3"/>
  </si>
  <si>
    <t>パン・菓子</t>
  </si>
  <si>
    <t>染料・顔料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</si>
</sst>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1" formatCode="_ * #,##0_ ;_ * \-#,##0_ ;_ * &quot;-&quot;_ ;_ @_ "/>
    <numFmt numFmtId="176" formatCode="&quot;「平成&quot;##&quot;年度塩販売実績見込数量等報告書」の記載内容について、前年度（&quot;##&quot;年度）実績数量と比べて変動が大きい場合、その要因として&quot;"/>
    <numFmt numFmtId="177" formatCode="&quot;平成　　年度 塩需給見通し策定に関する分析資料（塩製造業者分）&quot;"/>
    <numFmt numFmtId="178" formatCode="#,##0.0;[Red]\-#,##0.0"/>
    <numFmt numFmtId="179" formatCode="&quot;２．平成&quot;##&quot;年度末販売実績見込内訳&quot;"/>
    <numFmt numFmtId="180" formatCode="#,##0.0_);[Red]\(#,##0.0\)"/>
    <numFmt numFmtId="181" formatCode="[DBNum3]&quot;令和&quot;0&quot;年度 塩製造見込数量等報告書&quot;"/>
    <numFmt numFmtId="182" formatCode="[DBNum3]0&quot;年度末製品在庫見込数量&quot;"/>
    <numFmt numFmtId="183" formatCode="[DBNum3]0&quot;年度末原料塩在庫見込数量&quot;"/>
    <numFmt numFmtId="184" formatCode="[DBNum3]0&quot;年度製造見込数量&quot;"/>
    <numFmt numFmtId="185" formatCode="[DBNum3]0&quot;年度原料塩受入見込数量&quot;"/>
    <numFmt numFmtId="186" formatCode="[DBNum3]0&quot;年度&quot;"/>
    <numFmt numFmtId="187" formatCode="[DBNum3]0&quot;年度製品自己使用見込数量⇒&quot;"/>
    <numFmt numFmtId="188" formatCode="[DBNum3]&quot;令和&quot;0&quot;年度 塩需給見通し策定に関する分析資料（塩製造業者分）&quot;"/>
    <numFmt numFmtId="189" formatCode="[DBNum3]&quot;１．令和&quot;0&quot;年度　塩製造実績見込数量等報告書&quot;"/>
    <numFmt numFmtId="190" formatCode="[DBNum3]0&quot;年度末製品在庫数量&quot;"/>
    <numFmt numFmtId="191" formatCode="[DBNum3]0&quot;年度末原料塩在庫数量&quot;"/>
    <numFmt numFmtId="192" formatCode="[DBNum3]0&quot;年度製造実績見込数量&quot;"/>
    <numFmt numFmtId="193" formatCode="[DBNum3]0&quot;年度原料塩受入実績見込数量&quot;"/>
    <numFmt numFmtId="194" formatCode="[DBNum3]0&quot;年度実績&quot;"/>
    <numFmt numFmtId="195" formatCode="[DBNum3]&quot;令和&quot;0&quot;年度 用途別販売見込数量内訳&quot;"/>
    <numFmt numFmtId="196" formatCode="[DBNum3]&quot;２．令和&quot;0&quot;年度用途別販売実績見込数量内訳&quot;"/>
    <numFmt numFmtId="197" formatCode="[DBNum3]0&quot;年度見通し&quot;"/>
    <numFmt numFmtId="198" formatCode="[DBNum3]&quot;□&quot;0&quot;年度製品自己使用見込数量&quot;"/>
    <numFmt numFmtId="199" formatCode="[DBNum3]&quot;☑&quot;0&quot;年度製品自己使用見込数量&quot;"/>
    <numFmt numFmtId="200" formatCode="[DBNum3]&quot;□&quot;0&quot;年度自己使用見込数量&quot;"/>
    <numFmt numFmtId="201" formatCode="[DBNum3]&quot;☑&quot;0&quot;年度自己使用見込数量&quot;"/>
    <numFmt numFmtId="202" formatCode="&quot;第&quot;0&quot;号&quot;"/>
    <numFmt numFmtId="203" formatCode="[DBNum3]&quot;３．「消費者への販売分」又は「&quot;0&quot;年度製品自己使用見込数量」がある場合は、別紙様式１付表１にそれぞれ別葉で内訳を記載すること。&quot;"/>
    <numFmt numFmtId="204" formatCode="[DBNum3]&quot;３．「消費者への販売分」又は「&quot;0&quot;年度製品自己使用見込数量」がある場合は、別紙様式１付表３にそれぞれ別葉で内訳を記載すること。&quot;"/>
  </numFmts>
  <fonts count="1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8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177" fontId="9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58" fontId="2" fillId="0" borderId="0" xfId="0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2" fillId="0" borderId="0" xfId="2" applyFont="1"/>
    <xf numFmtId="0" fontId="6" fillId="0" borderId="0" xfId="2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Continuous" vertical="center" shrinkToFit="1"/>
    </xf>
    <xf numFmtId="0" fontId="2" fillId="0" borderId="0" xfId="0" applyFont="1" applyAlignment="1">
      <alignment horizontal="centerContinuous" vertical="center" shrinkToFit="1"/>
    </xf>
    <xf numFmtId="0" fontId="2" fillId="0" borderId="0" xfId="0" quotePrefix="1" applyFont="1" applyAlignment="1">
      <alignment horizontal="centerContinuous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shrinkToFit="1"/>
    </xf>
    <xf numFmtId="177" fontId="9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shrinkToFit="1"/>
    </xf>
    <xf numFmtId="0" fontId="2" fillId="0" borderId="0" xfId="0" quotePrefix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2" applyFont="1" applyAlignment="1">
      <alignment vertical="center" shrinkToFit="1"/>
    </xf>
    <xf numFmtId="0" fontId="2" fillId="0" borderId="0" xfId="2" quotePrefix="1" applyFont="1" applyAlignment="1">
      <alignment horizontal="left" vertical="center" shrinkToFit="1"/>
    </xf>
    <xf numFmtId="0" fontId="2" fillId="0" borderId="0" xfId="2" applyFont="1" applyAlignment="1">
      <alignment shrinkToFit="1"/>
    </xf>
    <xf numFmtId="0" fontId="7" fillId="0" borderId="0" xfId="2" quotePrefix="1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2" fillId="0" borderId="0" xfId="2" quotePrefix="1" applyFont="1" applyAlignment="1">
      <alignment horizontal="right" vertical="center" shrinkToFit="1"/>
    </xf>
    <xf numFmtId="0" fontId="2" fillId="0" borderId="0" xfId="2" quotePrefix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quotePrefix="1" applyFont="1" applyAlignment="1">
      <alignment horizontal="left" vertical="center" shrinkToFit="1"/>
    </xf>
    <xf numFmtId="0" fontId="2" fillId="0" borderId="0" xfId="0" quotePrefix="1" applyFont="1" applyAlignment="1">
      <alignment horizontal="left" vertical="center"/>
    </xf>
    <xf numFmtId="180" fontId="2" fillId="0" borderId="0" xfId="0" applyNumberFormat="1" applyFont="1" applyAlignment="1">
      <alignment vertical="center"/>
    </xf>
    <xf numFmtId="0" fontId="1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80" fontId="2" fillId="0" borderId="9" xfId="1" applyNumberFormat="1" applyFont="1" applyFill="1" applyBorder="1" applyAlignment="1" applyProtection="1">
      <alignment horizontal="right" vertical="center" shrinkToFit="1"/>
    </xf>
    <xf numFmtId="180" fontId="2" fillId="0" borderId="9" xfId="1" applyNumberFormat="1" applyFont="1" applyFill="1" applyBorder="1" applyAlignment="1" applyProtection="1">
      <alignment horizontal="right" vertical="center" shrinkToFit="1"/>
      <protection locked="0"/>
    </xf>
    <xf numFmtId="186" fontId="2" fillId="3" borderId="7" xfId="0" applyNumberFormat="1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180" fontId="2" fillId="0" borderId="9" xfId="0" applyNumberFormat="1" applyFont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distributed" vertical="center" shrinkToFit="1"/>
    </xf>
    <xf numFmtId="0" fontId="1" fillId="0" borderId="9" xfId="0" applyFont="1" applyBorder="1" applyAlignment="1">
      <alignment horizontal="distributed" vertical="center" shrinkToFit="1"/>
    </xf>
    <xf numFmtId="180" fontId="2" fillId="0" borderId="10" xfId="1" applyNumberFormat="1" applyFont="1" applyFill="1" applyBorder="1" applyAlignment="1" applyProtection="1">
      <alignment horizontal="right" vertical="center" shrinkToFit="1"/>
    </xf>
    <xf numFmtId="186" fontId="2" fillId="3" borderId="7" xfId="0" applyNumberFormat="1" applyFont="1" applyFill="1" applyBorder="1" applyAlignment="1">
      <alignment horizontal="distributed" vertical="center" shrinkToFit="1"/>
    </xf>
    <xf numFmtId="0" fontId="2" fillId="3" borderId="7" xfId="0" applyFont="1" applyFill="1" applyBorder="1" applyAlignment="1">
      <alignment horizontal="distributed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94" fontId="0" fillId="0" borderId="9" xfId="2" applyNumberFormat="1" applyFont="1" applyBorder="1" applyAlignment="1">
      <alignment horizontal="right" vertical="center" wrapText="1" shrinkToFit="1"/>
    </xf>
    <xf numFmtId="0" fontId="0" fillId="0" borderId="9" xfId="2" applyFont="1" applyBorder="1" applyAlignment="1">
      <alignment horizontal="left" vertical="center" wrapText="1" shrinkToFit="1"/>
    </xf>
    <xf numFmtId="0" fontId="6" fillId="3" borderId="0" xfId="0" applyFont="1" applyFill="1" applyAlignment="1">
      <alignment vertical="center" shrinkToFit="1"/>
    </xf>
    <xf numFmtId="0" fontId="7" fillId="3" borderId="0" xfId="2" applyFont="1" applyFill="1" applyAlignment="1">
      <alignment horizontal="center" vertical="center" shrinkToFit="1"/>
    </xf>
    <xf numFmtId="0" fontId="6" fillId="3" borderId="13" xfId="0" applyFont="1" applyFill="1" applyBorder="1" applyAlignment="1">
      <alignment vertical="center" shrinkToFit="1"/>
    </xf>
    <xf numFmtId="41" fontId="7" fillId="3" borderId="1" xfId="1" applyNumberFormat="1" applyFont="1" applyFill="1" applyBorder="1" applyAlignment="1" applyProtection="1">
      <alignment horizontal="center" vertical="center" shrinkToFit="1"/>
    </xf>
    <xf numFmtId="0" fontId="2" fillId="0" borderId="0" xfId="0" applyFont="1" applyAlignment="1">
      <alignment shrinkToFit="1"/>
    </xf>
    <xf numFmtId="202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horizontal="left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9" xfId="0" quotePrefix="1" applyFont="1" applyBorder="1" applyAlignment="1">
      <alignment horizontal="distributed" vertical="center" indent="1" shrinkToFit="1"/>
    </xf>
    <xf numFmtId="0" fontId="2" fillId="0" borderId="1" xfId="0" applyFont="1" applyBorder="1" applyAlignment="1">
      <alignment horizontal="left" vertical="center" shrinkToFit="1"/>
    </xf>
    <xf numFmtId="0" fontId="1" fillId="0" borderId="0" xfId="0" applyFont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/>
    <xf numFmtId="202" fontId="2" fillId="0" borderId="1" xfId="0" applyNumberFormat="1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58" fontId="2" fillId="0" borderId="0" xfId="0" applyNumberFormat="1" applyFont="1" applyAlignment="1">
      <alignment horizontal="right" vertical="center" shrinkToFit="1"/>
    </xf>
    <xf numFmtId="180" fontId="2" fillId="2" borderId="9" xfId="1" applyNumberFormat="1" applyFont="1" applyFill="1" applyBorder="1" applyAlignment="1" applyProtection="1">
      <alignment horizontal="right" vertical="center" shrinkToFit="1"/>
      <protection locked="0"/>
    </xf>
    <xf numFmtId="180" fontId="2" fillId="0" borderId="9" xfId="0" applyNumberFormat="1" applyFont="1" applyBorder="1" applyAlignment="1">
      <alignment horizontal="right" vertical="center" shrinkToFit="1"/>
    </xf>
    <xf numFmtId="180" fontId="2" fillId="0" borderId="10" xfId="0" applyNumberFormat="1" applyFont="1" applyBorder="1" applyAlignment="1">
      <alignment horizontal="right" vertical="center" shrinkToFit="1"/>
    </xf>
    <xf numFmtId="178" fontId="2" fillId="2" borderId="9" xfId="2" applyNumberFormat="1" applyFont="1" applyFill="1" applyBorder="1" applyAlignment="1" applyProtection="1">
      <alignment horizontal="right" vertical="center" shrinkToFit="1"/>
      <protection locked="0"/>
    </xf>
    <xf numFmtId="180" fontId="2" fillId="0" borderId="9" xfId="2" applyNumberFormat="1" applyFont="1" applyBorder="1" applyAlignment="1">
      <alignment horizontal="right" vertical="center" shrinkToFit="1"/>
    </xf>
    <xf numFmtId="0" fontId="2" fillId="2" borderId="8" xfId="2" applyFont="1" applyFill="1" applyBorder="1" applyAlignment="1" applyProtection="1">
      <alignment horizontal="left" vertical="center" shrinkToFit="1"/>
      <protection locked="0"/>
    </xf>
    <xf numFmtId="0" fontId="2" fillId="2" borderId="12" xfId="2" applyFont="1" applyFill="1" applyBorder="1" applyAlignment="1" applyProtection="1">
      <alignment horizontal="left" vertical="center" shrinkToFit="1"/>
      <protection locked="0"/>
    </xf>
    <xf numFmtId="203" fontId="2" fillId="0" borderId="0" xfId="0" applyNumberFormat="1" applyFont="1" applyAlignment="1">
      <alignment horizontal="left" vertical="center" shrinkToFit="1"/>
    </xf>
    <xf numFmtId="58" fontId="2" fillId="2" borderId="0" xfId="0" applyNumberFormat="1" applyFont="1" applyFill="1" applyAlignment="1" applyProtection="1">
      <alignment horizontal="righ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183" fontId="2" fillId="0" borderId="9" xfId="0" applyNumberFormat="1" applyFont="1" applyBorder="1" applyAlignment="1">
      <alignment horizontal="left" vertical="center" indent="1" shrinkToFit="1"/>
    </xf>
    <xf numFmtId="182" fontId="2" fillId="0" borderId="9" xfId="0" applyNumberFormat="1" applyFont="1" applyBorder="1" applyAlignment="1">
      <alignment horizontal="left" vertical="center" indent="1" shrinkToFit="1"/>
    </xf>
    <xf numFmtId="184" fontId="2" fillId="0" borderId="9" xfId="0" applyNumberFormat="1" applyFont="1" applyBorder="1" applyAlignment="1">
      <alignment horizontal="left" vertical="center" indent="1" shrinkToFit="1"/>
    </xf>
    <xf numFmtId="185" fontId="2" fillId="0" borderId="9" xfId="0" applyNumberFormat="1" applyFont="1" applyBorder="1" applyAlignment="1">
      <alignment horizontal="left" vertical="center" indent="1" shrinkToFit="1"/>
    </xf>
    <xf numFmtId="181" fontId="9" fillId="2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distributed" vertical="center" indent="1" shrinkToFit="1"/>
    </xf>
    <xf numFmtId="0" fontId="7" fillId="0" borderId="9" xfId="0" quotePrefix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indent="1" shrinkToFit="1"/>
    </xf>
    <xf numFmtId="0" fontId="2" fillId="0" borderId="9" xfId="0" quotePrefix="1" applyFont="1" applyBorder="1" applyAlignment="1">
      <alignment horizontal="left" vertical="center" indent="1" shrinkToFit="1"/>
    </xf>
    <xf numFmtId="0" fontId="2" fillId="0" borderId="9" xfId="0" quotePrefix="1" applyFont="1" applyBorder="1" applyAlignment="1">
      <alignment horizontal="left" vertical="center" shrinkToFit="1"/>
    </xf>
    <xf numFmtId="0" fontId="0" fillId="0" borderId="9" xfId="0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187" fontId="2" fillId="0" borderId="9" xfId="0" applyNumberFormat="1" applyFont="1" applyBorder="1" applyAlignment="1">
      <alignment horizontal="left" vertical="center" indent="1" shrinkToFit="1"/>
    </xf>
    <xf numFmtId="187" fontId="2" fillId="0" borderId="5" xfId="0" applyNumberFormat="1" applyFont="1" applyBorder="1" applyAlignment="1">
      <alignment horizontal="left" vertical="center" indent="1" shrinkToFit="1"/>
    </xf>
    <xf numFmtId="0" fontId="2" fillId="3" borderId="11" xfId="0" applyFont="1" applyFill="1" applyBorder="1" applyAlignment="1">
      <alignment vertical="center" shrinkToFit="1"/>
    </xf>
    <xf numFmtId="58" fontId="2" fillId="0" borderId="0" xfId="0" applyNumberFormat="1" applyFont="1" applyAlignment="1">
      <alignment horizontal="right" vertical="center" shrinkToFit="1"/>
    </xf>
    <xf numFmtId="195" fontId="9" fillId="0" borderId="0" xfId="0" applyNumberFormat="1" applyFont="1" applyAlignment="1">
      <alignment horizontal="center" vertical="center" shrinkToFit="1"/>
    </xf>
    <xf numFmtId="0" fontId="2" fillId="0" borderId="9" xfId="0" quotePrefix="1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center" vertical="distributed" textRotation="255" shrinkToFit="1"/>
    </xf>
    <xf numFmtId="0" fontId="2" fillId="0" borderId="9" xfId="0" applyFont="1" applyBorder="1" applyAlignment="1">
      <alignment horizontal="center" vertical="distributed" textRotation="255" indent="1" shrinkToFit="1"/>
    </xf>
    <xf numFmtId="0" fontId="2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198" fontId="6" fillId="0" borderId="0" xfId="0" applyNumberFormat="1" applyFont="1" applyAlignment="1">
      <alignment horizontal="left" vertical="center" shrinkToFit="1"/>
    </xf>
    <xf numFmtId="199" fontId="6" fillId="0" borderId="0" xfId="0" applyNumberFormat="1" applyFont="1" applyAlignment="1">
      <alignment horizontal="left" vertical="center" shrinkToFit="1"/>
    </xf>
    <xf numFmtId="0" fontId="2" fillId="0" borderId="9" xfId="0" applyFont="1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189" fontId="2" fillId="0" borderId="0" xfId="0" quotePrefix="1" applyNumberFormat="1" applyFont="1" applyAlignment="1">
      <alignment horizontal="left" vertical="center" shrinkToFit="1"/>
    </xf>
    <xf numFmtId="188" fontId="9" fillId="0" borderId="0" xfId="0" applyNumberFormat="1" applyFont="1" applyAlignment="1">
      <alignment horizontal="center" vertical="center" shrinkToFit="1"/>
    </xf>
    <xf numFmtId="0" fontId="7" fillId="0" borderId="9" xfId="0" quotePrefix="1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shrinkToFit="1"/>
    </xf>
    <xf numFmtId="190" fontId="2" fillId="0" borderId="9" xfId="0" applyNumberFormat="1" applyFont="1" applyBorder="1" applyAlignment="1">
      <alignment horizontal="left" vertical="center" indent="1" shrinkToFit="1"/>
    </xf>
    <xf numFmtId="191" fontId="2" fillId="0" borderId="9" xfId="0" applyNumberFormat="1" applyFont="1" applyBorder="1" applyAlignment="1">
      <alignment horizontal="left" vertical="center" indent="1" shrinkToFit="1"/>
    </xf>
    <xf numFmtId="192" fontId="2" fillId="0" borderId="9" xfId="0" applyNumberFormat="1" applyFont="1" applyBorder="1" applyAlignment="1">
      <alignment horizontal="left" vertical="center" indent="1" shrinkToFit="1"/>
    </xf>
    <xf numFmtId="193" fontId="2" fillId="0" borderId="9" xfId="0" applyNumberFormat="1" applyFont="1" applyBorder="1" applyAlignment="1">
      <alignment horizontal="left" vertical="center" indent="1" shrinkToFit="1"/>
    </xf>
    <xf numFmtId="196" fontId="2" fillId="0" borderId="0" xfId="0" applyNumberFormat="1" applyFont="1" applyAlignment="1">
      <alignment horizontal="left" vertical="center" shrinkToFit="1"/>
    </xf>
    <xf numFmtId="179" fontId="2" fillId="0" borderId="0" xfId="0" applyNumberFormat="1" applyFont="1" applyAlignment="1">
      <alignment horizontal="left" vertical="center" shrinkToFit="1"/>
    </xf>
    <xf numFmtId="200" fontId="2" fillId="0" borderId="0" xfId="0" applyNumberFormat="1" applyFont="1" applyAlignment="1">
      <alignment horizontal="left" vertical="center" shrinkToFit="1"/>
    </xf>
    <xf numFmtId="201" fontId="2" fillId="0" borderId="0" xfId="0" applyNumberFormat="1" applyFont="1" applyAlignment="1">
      <alignment horizontal="left" vertical="center" shrinkToFit="1"/>
    </xf>
    <xf numFmtId="41" fontId="6" fillId="3" borderId="9" xfId="1" applyNumberFormat="1" applyFont="1" applyFill="1" applyBorder="1" applyAlignment="1" applyProtection="1">
      <alignment horizontal="center" vertical="center" shrinkToFit="1"/>
    </xf>
    <xf numFmtId="0" fontId="2" fillId="3" borderId="13" xfId="2" applyFont="1" applyFill="1" applyBorder="1" applyAlignment="1">
      <alignment horizontal="center" vertical="center" shrinkToFit="1"/>
    </xf>
    <xf numFmtId="0" fontId="1" fillId="3" borderId="9" xfId="2" applyFont="1" applyFill="1" applyBorder="1" applyAlignment="1">
      <alignment horizontal="left" vertical="center" wrapText="1" shrinkToFit="1"/>
    </xf>
    <xf numFmtId="49" fontId="2" fillId="2" borderId="9" xfId="1" applyNumberFormat="1" applyFont="1" applyFill="1" applyBorder="1" applyAlignment="1" applyProtection="1">
      <alignment horizontal="left" vertical="center" shrinkToFit="1"/>
      <protection locked="0"/>
    </xf>
    <xf numFmtId="0" fontId="2" fillId="3" borderId="9" xfId="2" applyFont="1" applyFill="1" applyBorder="1" applyAlignment="1">
      <alignment horizontal="left" vertical="center" shrinkToFit="1"/>
    </xf>
    <xf numFmtId="0" fontId="2" fillId="3" borderId="6" xfId="2" applyFont="1" applyFill="1" applyBorder="1" applyAlignment="1">
      <alignment horizontal="left" vertical="center" shrinkToFit="1"/>
    </xf>
    <xf numFmtId="0" fontId="1" fillId="3" borderId="6" xfId="2" applyFont="1" applyFill="1" applyBorder="1" applyAlignment="1">
      <alignment horizontal="left" vertical="center" wrapText="1" shrinkToFit="1"/>
    </xf>
    <xf numFmtId="0" fontId="2" fillId="0" borderId="9" xfId="2" applyFont="1" applyBorder="1" applyAlignment="1">
      <alignment horizontal="left" vertical="center" shrinkToFit="1"/>
    </xf>
    <xf numFmtId="0" fontId="6" fillId="3" borderId="9" xfId="2" applyFont="1" applyFill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shrinkToFit="1"/>
    </xf>
    <xf numFmtId="177" fontId="9" fillId="0" borderId="0" xfId="2" applyNumberFormat="1" applyFont="1" applyAlignment="1">
      <alignment horizontal="center" vertical="center" shrinkToFit="1"/>
    </xf>
    <xf numFmtId="177" fontId="9" fillId="0" borderId="0" xfId="2" quotePrefix="1" applyNumberFormat="1" applyFont="1" applyAlignment="1">
      <alignment horizontal="center" vertical="center" shrinkToFit="1"/>
    </xf>
    <xf numFmtId="49" fontId="2" fillId="2" borderId="9" xfId="2" applyNumberFormat="1" applyFont="1" applyFill="1" applyBorder="1" applyAlignment="1" applyProtection="1">
      <alignment horizontal="left" vertical="center" shrinkToFit="1"/>
      <protection locked="0"/>
    </xf>
    <xf numFmtId="0" fontId="6" fillId="0" borderId="9" xfId="2" quotePrefix="1" applyFont="1" applyBorder="1" applyAlignment="1">
      <alignment horizontal="center" vertical="center" shrinkToFit="1"/>
    </xf>
    <xf numFmtId="197" fontId="6" fillId="0" borderId="9" xfId="2" applyNumberFormat="1" applyFont="1" applyBorder="1" applyAlignment="1">
      <alignment horizontal="center" vertical="center" shrinkToFit="1"/>
    </xf>
    <xf numFmtId="176" fontId="6" fillId="0" borderId="0" xfId="2" applyNumberFormat="1" applyFont="1" applyAlignment="1">
      <alignment horizontal="left" vertical="center" wrapText="1" shrinkToFit="1"/>
    </xf>
    <xf numFmtId="204" fontId="2" fillId="0" borderId="0" xfId="0" applyNumberFormat="1" applyFont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_附帯資料（分析）フォーム" xfId="2" xr:uid="{00000000-0005-0000-0000-000002000000}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1097644</xdr:colOff>
      <xdr:row>1</xdr:row>
      <xdr:rowOff>180975</xdr:rowOff>
    </xdr:from>
    <xdr:to>
      <xdr:col>7</xdr:col>
      <xdr:colOff>852715</xdr:colOff>
      <xdr:row>4</xdr:row>
      <xdr:rowOff>0</xdr:rowOff>
    </xdr:to>
    <xdr:sp macro="" textlink="">
      <xdr:nvSpPr>
        <xdr:cNvPr id="5442" name="AutoShape 1">
          <a:extLst>
            <a:ext uri="{FF2B5EF4-FFF2-40B4-BE49-F238E27FC236}">
              <a16:creationId xmlns:a16="http://schemas.microsoft.com/office/drawing/2014/main" id="{00000000-0008-0000-0100-000042150000}"/>
            </a:ext>
          </a:extLst>
        </xdr:cNvPr>
        <xdr:cNvSpPr>
          <a:spLocks noChangeArrowheads="1"/>
        </xdr:cNvSpPr>
      </xdr:nvSpPr>
      <xdr:spPr bwMode="auto">
        <a:xfrm>
          <a:off x="5442858" y="371475"/>
          <a:ext cx="3456214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1097644</xdr:colOff>
      <xdr:row>1</xdr:row>
      <xdr:rowOff>180975</xdr:rowOff>
    </xdr:from>
    <xdr:to>
      <xdr:col>7</xdr:col>
      <xdr:colOff>852715</xdr:colOff>
      <xdr:row>4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660119" y="371475"/>
          <a:ext cx="3641271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1130300</xdr:colOff>
      <xdr:row>6</xdr:row>
      <xdr:rowOff>34925</xdr:rowOff>
    </xdr:from>
    <xdr:to>
      <xdr:col>5</xdr:col>
      <xdr:colOff>835025</xdr:colOff>
      <xdr:row>7</xdr:row>
      <xdr:rowOff>177800</xdr:rowOff>
    </xdr:to>
    <xdr:sp macro="" textlink="">
      <xdr:nvSpPr>
        <xdr:cNvPr id="7586" name="AutoShape 2">
          <a:extLst>
            <a:ext uri="{FF2B5EF4-FFF2-40B4-BE49-F238E27FC236}">
              <a16:creationId xmlns:a16="http://schemas.microsoft.com/office/drawing/2014/main" id="{00000000-0008-0000-0400-0000A21D0000}"/>
            </a:ext>
          </a:extLst>
        </xdr:cNvPr>
        <xdr:cNvSpPr>
          <a:spLocks noChangeArrowheads="1"/>
        </xdr:cNvSpPr>
      </xdr:nvSpPr>
      <xdr:spPr bwMode="auto">
        <a:xfrm>
          <a:off x="3009900" y="1089025"/>
          <a:ext cx="3438525" cy="3333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1174750</xdr:colOff>
      <xdr:row>6</xdr:row>
      <xdr:rowOff>28575</xdr:rowOff>
    </xdr:from>
    <xdr:to>
      <xdr:col>5</xdr:col>
      <xdr:colOff>879475</xdr:colOff>
      <xdr:row>7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3054350" y="1082675"/>
          <a:ext cx="3438525" cy="3333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21</xdr:row>
      <xdr:rowOff>28575</xdr:rowOff>
    </xdr:from>
    <xdr:to>
      <xdr:col>1</xdr:col>
      <xdr:colOff>1028700</xdr:colOff>
      <xdr:row>21</xdr:row>
      <xdr:rowOff>333375</xdr:rowOff>
    </xdr:to>
    <xdr:sp macro="" textlink="">
      <xdr:nvSpPr>
        <xdr:cNvPr id="8295" name="AutoShape 1">
          <a:extLst>
            <a:ext uri="{FF2B5EF4-FFF2-40B4-BE49-F238E27FC236}">
              <a16:creationId xmlns:a16="http://schemas.microsoft.com/office/drawing/2014/main" id="{00000000-0008-0000-0600-000067200000}"/>
            </a:ext>
          </a:extLst>
        </xdr:cNvPr>
        <xdr:cNvSpPr>
          <a:spLocks noChangeArrowheads="1"/>
        </xdr:cNvSpPr>
      </xdr:nvSpPr>
      <xdr:spPr bwMode="auto">
        <a:xfrm>
          <a:off x="447675" y="5543550"/>
          <a:ext cx="9620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14</xdr:row>
          <xdr:rowOff>0</xdr:rowOff>
        </xdr:from>
        <xdr:to>
          <xdr:col>6</xdr:col>
          <xdr:colOff>234950</xdr:colOff>
          <xdr:row>15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14</xdr:row>
          <xdr:rowOff>0</xdr:rowOff>
        </xdr:from>
        <xdr:to>
          <xdr:col>6</xdr:col>
          <xdr:colOff>1447800</xdr:colOff>
          <xdr:row>15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2000250</xdr:colOff>
          <xdr:row>14</xdr:row>
          <xdr:rowOff>0</xdr:rowOff>
        </xdr:from>
        <xdr:to>
          <xdr:col>6</xdr:col>
          <xdr:colOff>2540000</xdr:colOff>
          <xdr:row>14</xdr:row>
          <xdr:rowOff>387350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15</xdr:row>
          <xdr:rowOff>387350</xdr:rowOff>
        </xdr:from>
        <xdr:to>
          <xdr:col>6</xdr:col>
          <xdr:colOff>234950</xdr:colOff>
          <xdr:row>16</xdr:row>
          <xdr:rowOff>387350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15</xdr:row>
          <xdr:rowOff>387350</xdr:rowOff>
        </xdr:from>
        <xdr:to>
          <xdr:col>6</xdr:col>
          <xdr:colOff>1447800</xdr:colOff>
          <xdr:row>16</xdr:row>
          <xdr:rowOff>387350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2000250</xdr:colOff>
          <xdr:row>16</xdr:row>
          <xdr:rowOff>0</xdr:rowOff>
        </xdr:from>
        <xdr:to>
          <xdr:col>6</xdr:col>
          <xdr:colOff>2540000</xdr:colOff>
          <xdr:row>17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18</xdr:row>
          <xdr:rowOff>0</xdr:rowOff>
        </xdr:from>
        <xdr:to>
          <xdr:col>6</xdr:col>
          <xdr:colOff>234950</xdr:colOff>
          <xdr:row>19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18</xdr:row>
          <xdr:rowOff>0</xdr:rowOff>
        </xdr:from>
        <xdr:to>
          <xdr:col>6</xdr:col>
          <xdr:colOff>1447800</xdr:colOff>
          <xdr:row>19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2000250</xdr:colOff>
          <xdr:row>18</xdr:row>
          <xdr:rowOff>0</xdr:rowOff>
        </xdr:from>
        <xdr:to>
          <xdr:col>6</xdr:col>
          <xdr:colOff>2540000</xdr:colOff>
          <xdr:row>19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20</xdr:row>
          <xdr:rowOff>0</xdr:rowOff>
        </xdr:from>
        <xdr:to>
          <xdr:col>6</xdr:col>
          <xdr:colOff>234950</xdr:colOff>
          <xdr:row>21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20</xdr:row>
          <xdr:rowOff>0</xdr:rowOff>
        </xdr:from>
        <xdr:to>
          <xdr:col>6</xdr:col>
          <xdr:colOff>1447800</xdr:colOff>
          <xdr:row>21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2000250</xdr:colOff>
          <xdr:row>20</xdr:row>
          <xdr:rowOff>0</xdr:rowOff>
        </xdr:from>
        <xdr:to>
          <xdr:col>6</xdr:col>
          <xdr:colOff>2540000</xdr:colOff>
          <xdr:row>21</xdr:row>
          <xdr:rowOff>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21</xdr:row>
          <xdr:rowOff>387350</xdr:rowOff>
        </xdr:from>
        <xdr:to>
          <xdr:col>6</xdr:col>
          <xdr:colOff>234950</xdr:colOff>
          <xdr:row>22</xdr:row>
          <xdr:rowOff>387350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21</xdr:row>
          <xdr:rowOff>387350</xdr:rowOff>
        </xdr:from>
        <xdr:to>
          <xdr:col>6</xdr:col>
          <xdr:colOff>1447800</xdr:colOff>
          <xdr:row>22</xdr:row>
          <xdr:rowOff>387350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2000250</xdr:colOff>
          <xdr:row>22</xdr:row>
          <xdr:rowOff>0</xdr:rowOff>
        </xdr:from>
        <xdr:to>
          <xdr:col>6</xdr:col>
          <xdr:colOff>2540000</xdr:colOff>
          <xdr:row>22</xdr:row>
          <xdr:rowOff>387350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0"/>
  <sheetViews>
    <sheetView showGridLines="0" tabSelected="1" view="pageBreakPreview" zoomScaleNormal="55" zoomScaleSheetLayoutView="100" zoomScalePageLayoutView="70" workbookViewId="0"/>
  </sheetViews>
  <sheetFormatPr defaultColWidth="9.09765625" defaultRowHeight="15" customHeight="1" x14ac:dyDescent="0.2"/>
  <cols>
    <col min="1" max="1" width="9.69921875" style="1" customWidth="1"/>
    <col min="2" max="2" width="11.09765625" style="1" customWidth="1"/>
    <col min="3" max="3" width="13.296875" style="1" customWidth="1"/>
    <col min="4" max="4" width="14.09765625" style="2" bestFit="1" customWidth="1"/>
    <col min="5" max="6" width="16.09765625" style="2" customWidth="1"/>
    <col min="7" max="10" width="16.09765625" style="1" customWidth="1"/>
    <col min="11" max="11" width="7" style="1" customWidth="1"/>
    <col min="12" max="16384" width="9.09765625" style="1"/>
  </cols>
  <sheetData>
    <row r="1" spans="1:10" ht="15" customHeight="1" x14ac:dyDescent="0.2">
      <c r="A1" s="27"/>
      <c r="B1" s="27"/>
      <c r="C1" s="27"/>
      <c r="D1" s="11"/>
      <c r="E1" s="11"/>
      <c r="F1" s="11"/>
      <c r="G1" s="27"/>
      <c r="H1" s="27"/>
      <c r="I1" s="82"/>
      <c r="J1" s="82"/>
    </row>
    <row r="2" spans="1:10" ht="7.5" customHeight="1" x14ac:dyDescent="0.2">
      <c r="A2" s="27"/>
      <c r="B2" s="27"/>
      <c r="C2" s="27"/>
      <c r="D2" s="11"/>
      <c r="E2" s="11"/>
      <c r="F2" s="11"/>
      <c r="G2" s="27"/>
      <c r="H2" s="27"/>
      <c r="I2" s="27"/>
      <c r="J2" s="27"/>
    </row>
    <row r="3" spans="1:10" ht="18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</row>
    <row r="4" spans="1:10" ht="15" customHeight="1" x14ac:dyDescent="0.2">
      <c r="A4" s="12"/>
      <c r="B4" s="13"/>
      <c r="C4" s="13"/>
      <c r="D4" s="14"/>
      <c r="E4" s="14"/>
      <c r="F4" s="14"/>
      <c r="G4" s="13"/>
      <c r="H4" s="13"/>
      <c r="I4" s="13"/>
      <c r="J4" s="13"/>
    </row>
    <row r="5" spans="1:10" ht="18" customHeight="1" x14ac:dyDescent="0.2">
      <c r="A5" s="84"/>
      <c r="B5" s="84"/>
      <c r="C5" s="27" t="s">
        <v>93</v>
      </c>
      <c r="D5" s="27"/>
      <c r="E5" s="71"/>
      <c r="F5" s="11"/>
      <c r="G5" s="27"/>
      <c r="H5" s="15" t="s">
        <v>91</v>
      </c>
      <c r="I5" s="72">
        <f>A5</f>
        <v>0</v>
      </c>
      <c r="J5" s="62"/>
    </row>
    <row r="6" spans="1:10" ht="18" customHeight="1" x14ac:dyDescent="0.2">
      <c r="A6" s="27"/>
      <c r="B6" s="27"/>
      <c r="C6" s="27"/>
      <c r="D6" s="11"/>
      <c r="E6" s="11"/>
      <c r="F6" s="11"/>
      <c r="G6" s="27"/>
      <c r="H6" s="23" t="s">
        <v>92</v>
      </c>
      <c r="I6" s="83"/>
      <c r="J6" s="83"/>
    </row>
    <row r="7" spans="1:10" ht="15" customHeight="1" x14ac:dyDescent="0.2">
      <c r="A7" s="37"/>
      <c r="B7" s="27"/>
      <c r="C7" s="27"/>
      <c r="D7" s="11"/>
      <c r="E7" s="11"/>
      <c r="F7" s="11"/>
      <c r="G7" s="27"/>
      <c r="H7" s="27"/>
      <c r="I7" s="27"/>
      <c r="J7" s="27" t="s">
        <v>85</v>
      </c>
    </row>
    <row r="8" spans="1:10" ht="22.5" customHeight="1" x14ac:dyDescent="0.2">
      <c r="A8" s="92" t="s">
        <v>86</v>
      </c>
      <c r="B8" s="92"/>
      <c r="C8" s="92"/>
      <c r="D8" s="92"/>
      <c r="E8" s="40" t="s">
        <v>9</v>
      </c>
      <c r="F8" s="40" t="s">
        <v>10</v>
      </c>
      <c r="G8" s="40" t="s">
        <v>11</v>
      </c>
      <c r="H8" s="41" t="s">
        <v>44</v>
      </c>
      <c r="I8" s="40" t="s">
        <v>12</v>
      </c>
      <c r="J8" s="41" t="s">
        <v>14</v>
      </c>
    </row>
    <row r="9" spans="1:10" ht="22.5" customHeight="1" x14ac:dyDescent="0.2">
      <c r="A9" s="88">
        <f>A3-1</f>
        <v>-1</v>
      </c>
      <c r="B9" s="88"/>
      <c r="C9" s="88"/>
      <c r="D9" s="88"/>
      <c r="E9" s="74"/>
      <c r="F9" s="74"/>
      <c r="G9" s="74"/>
      <c r="H9" s="74"/>
      <c r="I9" s="74"/>
      <c r="J9" s="42">
        <f t="shared" ref="J9:J25" si="0">SUM(E9:I9)</f>
        <v>0</v>
      </c>
    </row>
    <row r="10" spans="1:10" ht="22.5" customHeight="1" x14ac:dyDescent="0.2">
      <c r="A10" s="87">
        <f>A3-1</f>
        <v>-1</v>
      </c>
      <c r="B10" s="87"/>
      <c r="C10" s="87"/>
      <c r="D10" s="87"/>
      <c r="E10" s="74"/>
      <c r="F10" s="74"/>
      <c r="G10" s="74"/>
      <c r="H10" s="74"/>
      <c r="I10" s="74"/>
      <c r="J10" s="42">
        <f t="shared" si="0"/>
        <v>0</v>
      </c>
    </row>
    <row r="11" spans="1:10" ht="22.5" customHeight="1" x14ac:dyDescent="0.2">
      <c r="A11" s="89">
        <f>A3</f>
        <v>0</v>
      </c>
      <c r="B11" s="89"/>
      <c r="C11" s="89"/>
      <c r="D11" s="89"/>
      <c r="E11" s="74"/>
      <c r="F11" s="74"/>
      <c r="G11" s="74"/>
      <c r="H11" s="74"/>
      <c r="I11" s="74"/>
      <c r="J11" s="42">
        <f t="shared" si="0"/>
        <v>0</v>
      </c>
    </row>
    <row r="12" spans="1:10" ht="22.5" customHeight="1" x14ac:dyDescent="0.2">
      <c r="A12" s="90">
        <f>A3</f>
        <v>0</v>
      </c>
      <c r="B12" s="90"/>
      <c r="C12" s="90"/>
      <c r="D12" s="90"/>
      <c r="E12" s="74"/>
      <c r="F12" s="74"/>
      <c r="G12" s="74"/>
      <c r="H12" s="74"/>
      <c r="I12" s="74"/>
      <c r="J12" s="42">
        <f t="shared" si="0"/>
        <v>0</v>
      </c>
    </row>
    <row r="13" spans="1:10" ht="22.5" customHeight="1" x14ac:dyDescent="0.2">
      <c r="A13" s="85"/>
      <c r="B13" s="94" t="s">
        <v>29</v>
      </c>
      <c r="C13" s="95"/>
      <c r="D13" s="95"/>
      <c r="E13" s="74"/>
      <c r="F13" s="74"/>
      <c r="G13" s="74"/>
      <c r="H13" s="74"/>
      <c r="I13" s="74"/>
      <c r="J13" s="42">
        <f t="shared" si="0"/>
        <v>0</v>
      </c>
    </row>
    <row r="14" spans="1:10" ht="22.5" customHeight="1" x14ac:dyDescent="0.2">
      <c r="A14" s="85"/>
      <c r="B14" s="96" t="s">
        <v>54</v>
      </c>
      <c r="C14" s="95"/>
      <c r="D14" s="95"/>
      <c r="E14" s="74"/>
      <c r="F14" s="74"/>
      <c r="G14" s="74"/>
      <c r="H14" s="74"/>
      <c r="I14" s="74"/>
      <c r="J14" s="42">
        <f t="shared" si="0"/>
        <v>0</v>
      </c>
    </row>
    <row r="15" spans="1:10" ht="22.5" customHeight="1" x14ac:dyDescent="0.2">
      <c r="A15" s="86"/>
      <c r="B15" s="93" t="s">
        <v>46</v>
      </c>
      <c r="C15" s="93"/>
      <c r="D15" s="41" t="s">
        <v>6</v>
      </c>
      <c r="E15" s="42">
        <f>'別紙様式１付表１（消費者への販売分）'!C10</f>
        <v>0</v>
      </c>
      <c r="F15" s="42">
        <f>'別紙様式１付表１（消費者への販売分）'!D10</f>
        <v>0</v>
      </c>
      <c r="G15" s="42">
        <f>'別紙様式１付表１（消費者への販売分）'!E10</f>
        <v>0</v>
      </c>
      <c r="H15" s="42">
        <f>'別紙様式１付表１（消費者への販売分）'!F10</f>
        <v>0</v>
      </c>
      <c r="I15" s="42">
        <f>'別紙様式１付表１（消費者への販売分）'!G10</f>
        <v>0</v>
      </c>
      <c r="J15" s="42">
        <f t="shared" si="0"/>
        <v>0</v>
      </c>
    </row>
    <row r="16" spans="1:10" ht="22.5" customHeight="1" x14ac:dyDescent="0.2">
      <c r="A16" s="44">
        <f>A3</f>
        <v>0</v>
      </c>
      <c r="B16" s="93"/>
      <c r="C16" s="93"/>
      <c r="D16" s="41" t="s">
        <v>7</v>
      </c>
      <c r="E16" s="42">
        <f>IFERROR('別紙様式１付表１（消費者への販売分）'!C36-'別紙様式１付表１（消費者への販売分）'!C10,"")</f>
        <v>0</v>
      </c>
      <c r="F16" s="42">
        <f>IFERROR('別紙様式１付表１（消費者への販売分）'!D36-'別紙様式１付表１（消費者への販売分）'!D10,"")</f>
        <v>0</v>
      </c>
      <c r="G16" s="42">
        <f>IFERROR('別紙様式１付表１（消費者への販売分）'!E36-'別紙様式１付表１（消費者への販売分）'!E10,"")</f>
        <v>0</v>
      </c>
      <c r="H16" s="42">
        <f>IFERROR('別紙様式１付表１（消費者への販売分）'!F36-'別紙様式１付表１（消費者への販売分）'!F10,"")</f>
        <v>0</v>
      </c>
      <c r="I16" s="42">
        <f>IFERROR('別紙様式１付表１（消費者への販売分）'!G36-'別紙様式１付表１（消費者への販売分）'!G10,"")</f>
        <v>0</v>
      </c>
      <c r="J16" s="42">
        <f t="shared" si="0"/>
        <v>0</v>
      </c>
    </row>
    <row r="17" spans="1:10" ht="22.5" customHeight="1" x14ac:dyDescent="0.2">
      <c r="A17" s="45" t="s">
        <v>72</v>
      </c>
      <c r="B17" s="97" t="s">
        <v>31</v>
      </c>
      <c r="C17" s="98"/>
      <c r="D17" s="98"/>
      <c r="E17" s="74"/>
      <c r="F17" s="74"/>
      <c r="G17" s="74"/>
      <c r="H17" s="74"/>
      <c r="I17" s="74"/>
      <c r="J17" s="42">
        <f t="shared" si="0"/>
        <v>0</v>
      </c>
    </row>
    <row r="18" spans="1:10" ht="22.5" customHeight="1" x14ac:dyDescent="0.2">
      <c r="A18" s="45" t="s">
        <v>73</v>
      </c>
      <c r="B18" s="99" t="s">
        <v>87</v>
      </c>
      <c r="C18" s="92" t="s">
        <v>56</v>
      </c>
      <c r="D18" s="92"/>
      <c r="E18" s="74"/>
      <c r="F18" s="74"/>
      <c r="G18" s="74"/>
      <c r="H18" s="74"/>
      <c r="I18" s="74"/>
      <c r="J18" s="42">
        <f t="shared" si="0"/>
        <v>0</v>
      </c>
    </row>
    <row r="19" spans="1:10" ht="22.5" customHeight="1" x14ac:dyDescent="0.2">
      <c r="A19" s="102"/>
      <c r="B19" s="99"/>
      <c r="C19" s="92" t="s">
        <v>55</v>
      </c>
      <c r="D19" s="92"/>
      <c r="E19" s="74"/>
      <c r="F19" s="74"/>
      <c r="G19" s="74"/>
      <c r="H19" s="74"/>
      <c r="I19" s="74"/>
      <c r="J19" s="42">
        <f t="shared" si="0"/>
        <v>0</v>
      </c>
    </row>
    <row r="20" spans="1:10" ht="22.5" customHeight="1" x14ac:dyDescent="0.2">
      <c r="A20" s="85"/>
      <c r="B20" s="99"/>
      <c r="C20" s="92" t="s">
        <v>32</v>
      </c>
      <c r="D20" s="92"/>
      <c r="E20" s="74"/>
      <c r="F20" s="74"/>
      <c r="G20" s="74"/>
      <c r="H20" s="74"/>
      <c r="I20" s="74"/>
      <c r="J20" s="42">
        <f t="shared" si="0"/>
        <v>0</v>
      </c>
    </row>
    <row r="21" spans="1:10" ht="22.5" customHeight="1" x14ac:dyDescent="0.2">
      <c r="A21" s="85"/>
      <c r="B21" s="99"/>
      <c r="C21" s="99" t="s">
        <v>57</v>
      </c>
      <c r="D21" s="99"/>
      <c r="E21" s="43"/>
      <c r="F21" s="43"/>
      <c r="G21" s="43"/>
      <c r="H21" s="43"/>
      <c r="I21" s="43"/>
      <c r="J21" s="50"/>
    </row>
    <row r="22" spans="1:10" ht="22.5" customHeight="1" x14ac:dyDescent="0.2">
      <c r="A22" s="85"/>
      <c r="B22" s="92" t="s">
        <v>77</v>
      </c>
      <c r="C22" s="92"/>
      <c r="D22" s="92"/>
      <c r="E22" s="42">
        <f t="shared" ref="E22:I22" si="1">SUBTOTAL(9,E13:E20)</f>
        <v>0</v>
      </c>
      <c r="F22" s="42">
        <f t="shared" si="1"/>
        <v>0</v>
      </c>
      <c r="G22" s="42">
        <f t="shared" si="1"/>
        <v>0</v>
      </c>
      <c r="H22" s="42">
        <f t="shared" si="1"/>
        <v>0</v>
      </c>
      <c r="I22" s="42">
        <f t="shared" si="1"/>
        <v>0</v>
      </c>
      <c r="J22" s="42">
        <f t="shared" si="0"/>
        <v>0</v>
      </c>
    </row>
    <row r="23" spans="1:10" ht="22.5" customHeight="1" x14ac:dyDescent="0.2">
      <c r="A23" s="100">
        <f>A3</f>
        <v>0</v>
      </c>
      <c r="B23" s="100"/>
      <c r="C23" s="101"/>
      <c r="D23" s="3" t="s">
        <v>51</v>
      </c>
      <c r="E23" s="42">
        <f>'別紙様式１付表１ (自己使用見込数量)'!C36</f>
        <v>0</v>
      </c>
      <c r="F23" s="42">
        <f>'別紙様式１付表１ (自己使用見込数量)'!D36</f>
        <v>0</v>
      </c>
      <c r="G23" s="42">
        <f>'別紙様式１付表１ (自己使用見込数量)'!E36</f>
        <v>0</v>
      </c>
      <c r="H23" s="42">
        <f>'別紙様式１付表１ (自己使用見込数量)'!F36</f>
        <v>0</v>
      </c>
      <c r="I23" s="42">
        <f>'別紙様式１付表１ (自己使用見込数量)'!G36</f>
        <v>0</v>
      </c>
      <c r="J23" s="42">
        <f t="shared" si="0"/>
        <v>0</v>
      </c>
    </row>
    <row r="24" spans="1:10" ht="22.5" customHeight="1" x14ac:dyDescent="0.2">
      <c r="A24" s="88">
        <f>A3</f>
        <v>0</v>
      </c>
      <c r="B24" s="88"/>
      <c r="C24" s="88"/>
      <c r="D24" s="88"/>
      <c r="E24" s="42">
        <f t="shared" ref="E24:I24" si="2">SUM(E9,E11)-SUM(E22:E23)</f>
        <v>0</v>
      </c>
      <c r="F24" s="42">
        <f t="shared" si="2"/>
        <v>0</v>
      </c>
      <c r="G24" s="42">
        <f t="shared" si="2"/>
        <v>0</v>
      </c>
      <c r="H24" s="42">
        <f t="shared" si="2"/>
        <v>0</v>
      </c>
      <c r="I24" s="42">
        <f t="shared" si="2"/>
        <v>0</v>
      </c>
      <c r="J24" s="42">
        <f t="shared" si="0"/>
        <v>0</v>
      </c>
    </row>
    <row r="25" spans="1:10" ht="22.5" customHeight="1" x14ac:dyDescent="0.2">
      <c r="A25" s="87">
        <f>A3</f>
        <v>0</v>
      </c>
      <c r="B25" s="87"/>
      <c r="C25" s="87"/>
      <c r="D25" s="87"/>
      <c r="E25" s="42">
        <f>IF(AND(E10="",E12=""),0,SUM(E10,E12)-E11)</f>
        <v>0</v>
      </c>
      <c r="F25" s="42">
        <f t="shared" ref="F25:I25" si="3">IF(AND(F10="",F12=""),0,SUM(F10,F12)-F11)</f>
        <v>0</v>
      </c>
      <c r="G25" s="42">
        <f t="shared" si="3"/>
        <v>0</v>
      </c>
      <c r="H25" s="42">
        <f t="shared" si="3"/>
        <v>0</v>
      </c>
      <c r="I25" s="42">
        <f t="shared" si="3"/>
        <v>0</v>
      </c>
      <c r="J25" s="42">
        <f t="shared" si="0"/>
        <v>0</v>
      </c>
    </row>
    <row r="26" spans="1:10" ht="14.25" customHeight="1" x14ac:dyDescent="0.2">
      <c r="A26" s="16" t="s">
        <v>3</v>
      </c>
      <c r="B26" s="38" t="s">
        <v>45</v>
      </c>
      <c r="C26" s="37"/>
      <c r="D26" s="37"/>
      <c r="E26" s="37"/>
      <c r="F26" s="37"/>
      <c r="G26" s="37"/>
      <c r="H26" s="37"/>
      <c r="I26" s="37"/>
      <c r="J26" s="37"/>
    </row>
    <row r="27" spans="1:10" ht="14.25" customHeight="1" x14ac:dyDescent="0.2">
      <c r="A27" s="27"/>
      <c r="B27" s="38" t="s">
        <v>17</v>
      </c>
      <c r="C27" s="37"/>
      <c r="D27" s="37"/>
      <c r="E27" s="37"/>
      <c r="F27" s="37"/>
      <c r="G27" s="37"/>
      <c r="H27" s="37"/>
      <c r="I27" s="37"/>
      <c r="J27" s="37"/>
    </row>
    <row r="28" spans="1:10" ht="14.25" customHeight="1" x14ac:dyDescent="0.2">
      <c r="A28" s="27"/>
      <c r="B28" s="81">
        <f>A23</f>
        <v>0</v>
      </c>
      <c r="C28" s="81"/>
      <c r="D28" s="81"/>
      <c r="E28" s="81"/>
      <c r="F28" s="81"/>
      <c r="G28" s="81"/>
      <c r="H28" s="81"/>
      <c r="I28" s="81"/>
      <c r="J28" s="81"/>
    </row>
    <row r="29" spans="1:10" ht="13.5" customHeight="1" x14ac:dyDescent="0.2">
      <c r="B29" s="35"/>
      <c r="C29" s="36"/>
      <c r="D29" s="36"/>
      <c r="E29" s="36"/>
      <c r="F29" s="36"/>
      <c r="G29" s="36"/>
      <c r="H29" s="36"/>
      <c r="I29" s="36"/>
      <c r="J29" s="36"/>
    </row>
    <row r="30" spans="1:10" ht="14.25" customHeight="1" x14ac:dyDescent="0.2">
      <c r="B30" s="35"/>
      <c r="C30" s="36"/>
      <c r="D30" s="36"/>
      <c r="E30" s="36"/>
      <c r="F30" s="36"/>
      <c r="G30" s="36"/>
      <c r="H30" s="36"/>
      <c r="I30" s="36"/>
      <c r="J30" s="36"/>
    </row>
  </sheetData>
  <sheetProtection algorithmName="SHA-512" hashValue="AO+PH9vxwqK9V66R1WKARBKbc0hTO9rFqXebzTGYbprx6kQPfOC/6Tlp5Atwy/n1N7FpazjI4szHuUuF3r6DZQ==" saltValue="e9kcuBftmkOWQ9vucsavlQ==" spinCount="100000" sheet="1" scenarios="1"/>
  <mergeCells count="25">
    <mergeCell ref="C20:D20"/>
    <mergeCell ref="A25:D25"/>
    <mergeCell ref="A24:D24"/>
    <mergeCell ref="C19:D19"/>
    <mergeCell ref="C21:D21"/>
    <mergeCell ref="A23:C23"/>
    <mergeCell ref="A19:A22"/>
    <mergeCell ref="B18:B21"/>
    <mergeCell ref="B22:D22"/>
    <mergeCell ref="B28:J28"/>
    <mergeCell ref="I1:J1"/>
    <mergeCell ref="I6:J6"/>
    <mergeCell ref="A5:B5"/>
    <mergeCell ref="A13:A15"/>
    <mergeCell ref="A10:D10"/>
    <mergeCell ref="A9:D9"/>
    <mergeCell ref="A11:D11"/>
    <mergeCell ref="A12:D12"/>
    <mergeCell ref="A3:J3"/>
    <mergeCell ref="A8:D8"/>
    <mergeCell ref="B15:C16"/>
    <mergeCell ref="B13:D13"/>
    <mergeCell ref="B14:D14"/>
    <mergeCell ref="B17:D17"/>
    <mergeCell ref="C18:D18"/>
  </mergeCells>
  <phoneticPr fontId="3"/>
  <conditionalFormatting sqref="E21:I21">
    <cfRule type="expression" dxfId="21" priority="4">
      <formula>AND(E20&lt;&gt;"",E21="")</formula>
    </cfRule>
  </conditionalFormatting>
  <conditionalFormatting sqref="A3:J3">
    <cfRule type="containsBlanks" dxfId="20" priority="1">
      <formula>LEN(TRIM(A3))=0</formula>
    </cfRule>
  </conditionalFormatting>
  <dataValidations count="13">
    <dataValidation type="custom" allowBlank="1" showInputMessage="1" showErrorMessage="1" error="小数点以下第２位以降は入力できません。_x000a_四捨五入して小数点以下第１位までの入力にしてください。" prompt="付表１（消費者への販売分）の「食品工業用」「工業用」「融氷雪用」「その他」を合計した数値が入力されます。" sqref="E16:I16" xr:uid="{00000000-0002-0000-0000-000000000000}">
      <formula1>E16*10=INT(E16*10)</formula1>
    </dataValidation>
    <dataValidation type="list" allowBlank="1" showInputMessage="1" showErrorMessage="1" error="右端の「▼」をクリックし、報告書の提出先を選択してください。" prompt="右端の「▼」をクリックし、報告書の提出先を選択してください。" sqref="A5:B5" xr:uid="{00000000-0002-0000-0000-000001000000}">
      <formula1>"北海道財務局長,東北財務局長,関東財務局長,東海財務局長,北陸財務局長,近畿財務局長,中国財務局長,四国財務局長,福岡財務支局長,九州財務局長,沖縄総合事務局長"</formula1>
    </dataValidation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E17:I20 E9:I10 E13:I14" xr:uid="{00000000-0002-0000-0000-000002000000}">
      <formula1>E9*10=INT(E9*10)</formula1>
    </dataValidation>
    <dataValidation type="date" operator="greaterThanOrEqual" allowBlank="1" showInputMessage="1" showErrorMessage="1" error="日付の形式で入力してください。" prompt="この報告書を作成した年月日を入力してください。" sqref="I1:J1" xr:uid="{00000000-0002-0000-0000-000003000000}">
      <formula1>1</formula1>
    </dataValidation>
    <dataValidation type="whole" operator="greaterThanOrEqual" allowBlank="1" showInputMessage="1" showErrorMessage="1" error="数字のみを入力してください。_x000a_報告書の表題は自動的に表示されます。" prompt="報告する対象の年度を「和暦」で「数字のみ」入力してください。_x000a__x000a_例：令和6年度の数量を報告する場合は「6」と入力する" sqref="A3:J3" xr:uid="{00000000-0002-0000-0000-000004000000}">
      <formula1>1</formula1>
    </dataValidation>
    <dataValidation type="whole" operator="greaterThanOrEqual" allowBlank="1" showInputMessage="1" showErrorMessage="1" error="登録番号を「数字のみ」入力してください。_x000a__x000a_例：関東財務局長第1号なら「1」と入力する" prompt="登録番号を「数字のみ」入力してください。_x000a__x000a_例：関東財務局長第1号なら「1」と入力する" sqref="J5" xr:uid="{4297EE97-B99E-4915-824E-262CC312593E}">
      <formula1>0</formula1>
    </dataValidation>
    <dataValidation allowBlank="1" showInputMessage="1" showErrorMessage="1" prompt="財務局に登録している事業者名を入力してください。" sqref="I6:J6" xr:uid="{B9BA29BC-977E-4BB7-BDAE-1A54810A886C}"/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prompt="塩事業センターからの委託分がある場合は、セルにコメントを付して数量を記載してください。" sqref="E11:I12" xr:uid="{7FE41D5E-A759-4DCC-89B9-137DAE0DFBC5}">
      <formula1>E11*10=INT(E11*10)</formula1>
    </dataValidation>
    <dataValidation type="custom" allowBlank="1" showInputMessage="1" showErrorMessage="1" error="小数点以下第２位以降は入力できません。_x000a_四捨五入して小数点以下第１位までの入力にしてください。" prompt="付表１（消費者への販売分）の「生活用」の数値が入力されます。" sqref="E15:I15" xr:uid="{BFCB2570-757B-44AE-8736-A1FE8F1579AC}">
      <formula1>E15*10=INT(E15*10)</formula1>
    </dataValidation>
    <dataValidation allowBlank="1" showInputMessage="1" showErrorMessage="1" prompt="「その他」に数値を入力した場合、ここにその内訳を入力してください。_x000a_内訳の入力漏れがある場合、黄色く表示されます。" sqref="E21:I21" xr:uid="{6FC166CC-3FA0-4D6D-A175-33C124B196A5}"/>
    <dataValidation allowBlank="1" showInputMessage="1" showErrorMessage="1" prompt="付表１ (自己使用見込数量)の合計が入力されます。_x000a_また、用途に応じて以下のようにセルにコメントを付してください。_x000a__x000a_特殊用塩等の製造の場合は：特_x000a_自社の他製品の原料に使用の場合：消_x000a_その他：他" sqref="E23:I23" xr:uid="{771FCC21-5912-4B9D-89D3-E6FEF94AD9F4}"/>
    <dataValidation allowBlank="1" showInputMessage="1" showErrorMessage="1" prompt="「昨年度末の在庫見込数量と今年度の製造見込数量の合計」から「今年度の販売見込数量と自己使用見込数量」を引いた数値が入力されます。" sqref="E24:I24" xr:uid="{D5C916B4-0940-4244-8D5E-571A9B5AEABB}"/>
    <dataValidation allowBlank="1" showInputMessage="1" showErrorMessage="1" prompt="原料塩の在庫や受入がある場合、「昨年度末の在庫見込数量と今年度の受入見込数量の合計」から「今年度の製造見込数量」を引いた数値が入力されます。" sqref="E25:I25" xr:uid="{0DB13D88-C027-4CF7-9AE5-2382F6485022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scale="98" orientation="landscape" horizontalDpi="300" verticalDpi="300" r:id="rId1"/>
  <headerFooter alignWithMargins="0">
    <oddHeader>&amp;L別紙様式１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64"/>
  <sheetViews>
    <sheetView showGridLines="0" view="pageBreakPreview" zoomScaleNormal="70" zoomScaleSheetLayoutView="100" zoomScalePageLayoutView="70" workbookViewId="0"/>
  </sheetViews>
  <sheetFormatPr defaultColWidth="9.09765625" defaultRowHeight="13" x14ac:dyDescent="0.2"/>
  <cols>
    <col min="1" max="1" width="4.59765625" style="1" customWidth="1"/>
    <col min="2" max="2" width="25" style="1" customWidth="1"/>
    <col min="3" max="8" width="19.3984375" style="1" customWidth="1"/>
    <col min="9" max="16384" width="9.09765625" style="1"/>
  </cols>
  <sheetData>
    <row r="1" spans="1:8" ht="15" customHeight="1" x14ac:dyDescent="0.2">
      <c r="A1" s="27"/>
      <c r="B1" s="27"/>
      <c r="C1" s="27"/>
      <c r="D1" s="11"/>
      <c r="E1" s="11"/>
      <c r="F1" s="11"/>
      <c r="G1" s="103">
        <f>別紙様式１!$I$1</f>
        <v>0</v>
      </c>
      <c r="H1" s="103"/>
    </row>
    <row r="2" spans="1:8" ht="15" customHeight="1" x14ac:dyDescent="0.2">
      <c r="A2" s="27"/>
      <c r="B2" s="27"/>
      <c r="C2" s="27"/>
      <c r="D2" s="11"/>
      <c r="E2" s="11"/>
      <c r="F2" s="11"/>
      <c r="G2" s="27"/>
      <c r="H2" s="27"/>
    </row>
    <row r="3" spans="1:8" ht="15" customHeight="1" x14ac:dyDescent="0.2">
      <c r="A3" s="17"/>
      <c r="B3" s="17"/>
      <c r="C3" s="104">
        <f>別紙様式１!A3</f>
        <v>0</v>
      </c>
      <c r="D3" s="104"/>
      <c r="E3" s="104"/>
      <c r="F3" s="109" t="s">
        <v>78</v>
      </c>
      <c r="G3" s="109"/>
      <c r="H3" s="109"/>
    </row>
    <row r="4" spans="1:8" ht="15" customHeight="1" x14ac:dyDescent="0.2">
      <c r="A4" s="17"/>
      <c r="B4" s="17"/>
      <c r="C4" s="104"/>
      <c r="D4" s="104"/>
      <c r="E4" s="104"/>
      <c r="F4" s="110">
        <f>C3</f>
        <v>0</v>
      </c>
      <c r="G4" s="110"/>
      <c r="H4" s="110"/>
    </row>
    <row r="5" spans="1:8" ht="15" customHeight="1" x14ac:dyDescent="0.2">
      <c r="A5" s="18"/>
      <c r="B5" s="18"/>
      <c r="C5" s="18"/>
      <c r="D5" s="18"/>
      <c r="E5" s="18"/>
      <c r="F5" s="19"/>
      <c r="G5" s="17"/>
      <c r="H5" s="17"/>
    </row>
    <row r="6" spans="1:8" ht="15" customHeight="1" x14ac:dyDescent="0.2">
      <c r="A6" s="27"/>
      <c r="B6" s="68">
        <f>別紙様式１!$A$5</f>
        <v>0</v>
      </c>
      <c r="C6" s="27" t="s">
        <v>94</v>
      </c>
      <c r="D6" s="27"/>
      <c r="E6" s="27"/>
      <c r="F6" s="15" t="s">
        <v>63</v>
      </c>
      <c r="G6" s="72">
        <f>別紙様式１!$I$5</f>
        <v>0</v>
      </c>
      <c r="H6" s="70">
        <f>別紙様式１!$J$5</f>
        <v>0</v>
      </c>
    </row>
    <row r="7" spans="1:8" ht="15" customHeight="1" x14ac:dyDescent="0.2">
      <c r="A7" s="27"/>
      <c r="B7" s="27"/>
      <c r="C7" s="27"/>
      <c r="D7" s="27"/>
      <c r="E7" s="27"/>
      <c r="F7" s="15" t="s">
        <v>64</v>
      </c>
      <c r="G7" s="108">
        <f>別紙様式１!$I$6</f>
        <v>0</v>
      </c>
      <c r="H7" s="108"/>
    </row>
    <row r="8" spans="1:8" ht="15" customHeight="1" x14ac:dyDescent="0.2">
      <c r="A8" s="69" t="s">
        <v>33</v>
      </c>
      <c r="B8" s="67"/>
      <c r="C8" s="67"/>
      <c r="D8" s="67"/>
      <c r="E8" s="67"/>
      <c r="F8" s="67"/>
      <c r="G8" s="67"/>
      <c r="H8" s="46" t="s">
        <v>83</v>
      </c>
    </row>
    <row r="9" spans="1:8" ht="14.25" customHeight="1" x14ac:dyDescent="0.2">
      <c r="A9" s="92" t="s">
        <v>65</v>
      </c>
      <c r="B9" s="92"/>
      <c r="C9" s="40" t="s">
        <v>9</v>
      </c>
      <c r="D9" s="40" t="s">
        <v>10</v>
      </c>
      <c r="E9" s="40" t="s">
        <v>11</v>
      </c>
      <c r="F9" s="40" t="s">
        <v>44</v>
      </c>
      <c r="G9" s="40" t="s">
        <v>12</v>
      </c>
      <c r="H9" s="53" t="s">
        <v>14</v>
      </c>
    </row>
    <row r="10" spans="1:8" ht="14.25" customHeight="1" x14ac:dyDescent="0.2">
      <c r="A10" s="105" t="s">
        <v>66</v>
      </c>
      <c r="B10" s="105"/>
      <c r="C10" s="74"/>
      <c r="D10" s="74"/>
      <c r="E10" s="74"/>
      <c r="F10" s="74"/>
      <c r="G10" s="74"/>
      <c r="H10" s="75">
        <f t="shared" ref="H10:H36" si="0">SUM(C10:G10)</f>
        <v>0</v>
      </c>
    </row>
    <row r="11" spans="1:8" ht="14.25" customHeight="1" x14ac:dyDescent="0.2">
      <c r="A11" s="107" t="s">
        <v>15</v>
      </c>
      <c r="B11" s="64" t="s">
        <v>18</v>
      </c>
      <c r="C11" s="74"/>
      <c r="D11" s="74"/>
      <c r="E11" s="74"/>
      <c r="F11" s="74"/>
      <c r="G11" s="74"/>
      <c r="H11" s="75">
        <f t="shared" si="0"/>
        <v>0</v>
      </c>
    </row>
    <row r="12" spans="1:8" ht="14.25" customHeight="1" x14ac:dyDescent="0.2">
      <c r="A12" s="107"/>
      <c r="B12" s="64" t="s">
        <v>19</v>
      </c>
      <c r="C12" s="74"/>
      <c r="D12" s="74"/>
      <c r="E12" s="74"/>
      <c r="F12" s="74"/>
      <c r="G12" s="74"/>
      <c r="H12" s="75">
        <f t="shared" si="0"/>
        <v>0</v>
      </c>
    </row>
    <row r="13" spans="1:8" ht="14.25" customHeight="1" x14ac:dyDescent="0.2">
      <c r="A13" s="107"/>
      <c r="B13" s="64" t="s">
        <v>4</v>
      </c>
      <c r="C13" s="74"/>
      <c r="D13" s="74"/>
      <c r="E13" s="74"/>
      <c r="F13" s="74"/>
      <c r="G13" s="74"/>
      <c r="H13" s="75">
        <f t="shared" si="0"/>
        <v>0</v>
      </c>
    </row>
    <row r="14" spans="1:8" ht="14.25" customHeight="1" x14ac:dyDescent="0.2">
      <c r="A14" s="107"/>
      <c r="B14" s="65" t="s">
        <v>20</v>
      </c>
      <c r="C14" s="74"/>
      <c r="D14" s="74"/>
      <c r="E14" s="74"/>
      <c r="F14" s="74"/>
      <c r="G14" s="74"/>
      <c r="H14" s="75">
        <f t="shared" si="0"/>
        <v>0</v>
      </c>
    </row>
    <row r="15" spans="1:8" ht="14.25" customHeight="1" x14ac:dyDescent="0.2">
      <c r="A15" s="107"/>
      <c r="B15" s="65" t="s">
        <v>21</v>
      </c>
      <c r="C15" s="74"/>
      <c r="D15" s="74"/>
      <c r="E15" s="74"/>
      <c r="F15" s="74"/>
      <c r="G15" s="74"/>
      <c r="H15" s="75">
        <f t="shared" si="0"/>
        <v>0</v>
      </c>
    </row>
    <row r="16" spans="1:8" ht="14.25" customHeight="1" x14ac:dyDescent="0.2">
      <c r="A16" s="107"/>
      <c r="B16" s="65" t="s">
        <v>22</v>
      </c>
      <c r="C16" s="74"/>
      <c r="D16" s="74"/>
      <c r="E16" s="74"/>
      <c r="F16" s="74"/>
      <c r="G16" s="74"/>
      <c r="H16" s="75">
        <f t="shared" si="0"/>
        <v>0</v>
      </c>
    </row>
    <row r="17" spans="1:8" ht="14.25" customHeight="1" x14ac:dyDescent="0.2">
      <c r="A17" s="107"/>
      <c r="B17" s="64" t="s">
        <v>95</v>
      </c>
      <c r="C17" s="74"/>
      <c r="D17" s="74"/>
      <c r="E17" s="74"/>
      <c r="F17" s="74"/>
      <c r="G17" s="74"/>
      <c r="H17" s="75">
        <f t="shared" si="0"/>
        <v>0</v>
      </c>
    </row>
    <row r="18" spans="1:8" ht="14.25" customHeight="1" x14ac:dyDescent="0.2">
      <c r="A18" s="107"/>
      <c r="B18" s="64" t="s">
        <v>23</v>
      </c>
      <c r="C18" s="74"/>
      <c r="D18" s="74"/>
      <c r="E18" s="74"/>
      <c r="F18" s="74"/>
      <c r="G18" s="74"/>
      <c r="H18" s="75">
        <f t="shared" si="0"/>
        <v>0</v>
      </c>
    </row>
    <row r="19" spans="1:8" ht="14.25" customHeight="1" x14ac:dyDescent="0.2">
      <c r="A19" s="107"/>
      <c r="B19" s="64" t="s">
        <v>69</v>
      </c>
      <c r="C19" s="74"/>
      <c r="D19" s="74"/>
      <c r="E19" s="74"/>
      <c r="F19" s="74"/>
      <c r="G19" s="74"/>
      <c r="H19" s="75">
        <f t="shared" si="0"/>
        <v>0</v>
      </c>
    </row>
    <row r="20" spans="1:8" ht="14.25" customHeight="1" x14ac:dyDescent="0.2">
      <c r="A20" s="107"/>
      <c r="B20" s="53" t="s">
        <v>59</v>
      </c>
      <c r="C20" s="47"/>
      <c r="D20" s="47"/>
      <c r="E20" s="47"/>
      <c r="F20" s="47"/>
      <c r="G20" s="47"/>
      <c r="H20" s="76"/>
    </row>
    <row r="21" spans="1:8" ht="14.25" customHeight="1" x14ac:dyDescent="0.2">
      <c r="A21" s="107"/>
      <c r="B21" s="64" t="s">
        <v>2</v>
      </c>
      <c r="C21" s="75">
        <f t="shared" ref="C21:G21" si="1">SUBTOTAL(9,C11:C19)</f>
        <v>0</v>
      </c>
      <c r="D21" s="75">
        <f t="shared" si="1"/>
        <v>0</v>
      </c>
      <c r="E21" s="75">
        <f t="shared" si="1"/>
        <v>0</v>
      </c>
      <c r="F21" s="75">
        <f t="shared" si="1"/>
        <v>0</v>
      </c>
      <c r="G21" s="75">
        <f t="shared" si="1"/>
        <v>0</v>
      </c>
      <c r="H21" s="75">
        <f t="shared" si="0"/>
        <v>0</v>
      </c>
    </row>
    <row r="22" spans="1:8" ht="14.25" customHeight="1" x14ac:dyDescent="0.2">
      <c r="A22" s="107" t="s">
        <v>88</v>
      </c>
      <c r="B22" s="64" t="s">
        <v>96</v>
      </c>
      <c r="C22" s="74"/>
      <c r="D22" s="74"/>
      <c r="E22" s="74"/>
      <c r="F22" s="74"/>
      <c r="G22" s="74"/>
      <c r="H22" s="75">
        <f t="shared" si="0"/>
        <v>0</v>
      </c>
    </row>
    <row r="23" spans="1:8" ht="14.25" customHeight="1" x14ac:dyDescent="0.2">
      <c r="A23" s="107"/>
      <c r="B23" s="64" t="s">
        <v>24</v>
      </c>
      <c r="C23" s="74"/>
      <c r="D23" s="74"/>
      <c r="E23" s="74"/>
      <c r="F23" s="74"/>
      <c r="G23" s="74"/>
      <c r="H23" s="75">
        <f t="shared" si="0"/>
        <v>0</v>
      </c>
    </row>
    <row r="24" spans="1:8" ht="14.25" customHeight="1" x14ac:dyDescent="0.2">
      <c r="A24" s="107"/>
      <c r="B24" s="64" t="s">
        <v>25</v>
      </c>
      <c r="C24" s="74"/>
      <c r="D24" s="74"/>
      <c r="E24" s="74"/>
      <c r="F24" s="74"/>
      <c r="G24" s="74"/>
      <c r="H24" s="75">
        <f t="shared" si="0"/>
        <v>0</v>
      </c>
    </row>
    <row r="25" spans="1:8" ht="14.25" customHeight="1" x14ac:dyDescent="0.2">
      <c r="A25" s="107"/>
      <c r="B25" s="64" t="s">
        <v>26</v>
      </c>
      <c r="C25" s="74"/>
      <c r="D25" s="74"/>
      <c r="E25" s="74"/>
      <c r="F25" s="74"/>
      <c r="G25" s="74"/>
      <c r="H25" s="75">
        <f t="shared" si="0"/>
        <v>0</v>
      </c>
    </row>
    <row r="26" spans="1:8" ht="14.25" customHeight="1" x14ac:dyDescent="0.2">
      <c r="A26" s="107"/>
      <c r="B26" s="64" t="s">
        <v>5</v>
      </c>
      <c r="C26" s="74"/>
      <c r="D26" s="74"/>
      <c r="E26" s="74"/>
      <c r="F26" s="74"/>
      <c r="G26" s="74"/>
      <c r="H26" s="75">
        <f t="shared" si="0"/>
        <v>0</v>
      </c>
    </row>
    <row r="27" spans="1:8" ht="14.25" customHeight="1" x14ac:dyDescent="0.2">
      <c r="A27" s="107"/>
      <c r="B27" s="64" t="s">
        <v>60</v>
      </c>
      <c r="C27" s="74"/>
      <c r="D27" s="74"/>
      <c r="E27" s="74"/>
      <c r="F27" s="74"/>
      <c r="G27" s="74"/>
      <c r="H27" s="75">
        <f t="shared" si="0"/>
        <v>0</v>
      </c>
    </row>
    <row r="28" spans="1:8" ht="14.25" customHeight="1" x14ac:dyDescent="0.2">
      <c r="A28" s="107"/>
      <c r="B28" s="53" t="s">
        <v>61</v>
      </c>
      <c r="C28" s="47"/>
      <c r="D28" s="47"/>
      <c r="E28" s="47"/>
      <c r="F28" s="47"/>
      <c r="G28" s="47"/>
      <c r="H28" s="76"/>
    </row>
    <row r="29" spans="1:8" ht="14.25" customHeight="1" x14ac:dyDescent="0.2">
      <c r="A29" s="107"/>
      <c r="B29" s="64" t="s">
        <v>2</v>
      </c>
      <c r="C29" s="75">
        <f t="shared" ref="C29:G29" si="2">SUBTOTAL(9,C22:C27)</f>
        <v>0</v>
      </c>
      <c r="D29" s="75">
        <f t="shared" si="2"/>
        <v>0</v>
      </c>
      <c r="E29" s="75">
        <f t="shared" si="2"/>
        <v>0</v>
      </c>
      <c r="F29" s="75">
        <f t="shared" si="2"/>
        <v>0</v>
      </c>
      <c r="G29" s="75">
        <f t="shared" si="2"/>
        <v>0</v>
      </c>
      <c r="H29" s="75">
        <f t="shared" si="0"/>
        <v>0</v>
      </c>
    </row>
    <row r="30" spans="1:8" ht="14.25" customHeight="1" x14ac:dyDescent="0.2">
      <c r="A30" s="105" t="s">
        <v>89</v>
      </c>
      <c r="B30" s="105"/>
      <c r="C30" s="74"/>
      <c r="D30" s="74"/>
      <c r="E30" s="74"/>
      <c r="F30" s="74"/>
      <c r="G30" s="74"/>
      <c r="H30" s="75">
        <f t="shared" si="0"/>
        <v>0</v>
      </c>
    </row>
    <row r="31" spans="1:8" ht="14.25" customHeight="1" x14ac:dyDescent="0.2">
      <c r="A31" s="106" t="s">
        <v>32</v>
      </c>
      <c r="B31" s="64" t="s">
        <v>27</v>
      </c>
      <c r="C31" s="74"/>
      <c r="D31" s="74"/>
      <c r="E31" s="74"/>
      <c r="F31" s="74"/>
      <c r="G31" s="74"/>
      <c r="H31" s="75">
        <f t="shared" si="0"/>
        <v>0</v>
      </c>
    </row>
    <row r="32" spans="1:8" ht="14.25" customHeight="1" x14ac:dyDescent="0.2">
      <c r="A32" s="106"/>
      <c r="B32" s="64" t="s">
        <v>28</v>
      </c>
      <c r="C32" s="74"/>
      <c r="D32" s="74"/>
      <c r="E32" s="74"/>
      <c r="F32" s="74"/>
      <c r="G32" s="74"/>
      <c r="H32" s="75">
        <f t="shared" si="0"/>
        <v>0</v>
      </c>
    </row>
    <row r="33" spans="1:8" ht="14.25" customHeight="1" x14ac:dyDescent="0.2">
      <c r="A33" s="106"/>
      <c r="B33" s="64" t="s">
        <v>60</v>
      </c>
      <c r="C33" s="74"/>
      <c r="D33" s="74"/>
      <c r="E33" s="74"/>
      <c r="F33" s="74"/>
      <c r="G33" s="74"/>
      <c r="H33" s="75">
        <f t="shared" si="0"/>
        <v>0</v>
      </c>
    </row>
    <row r="34" spans="1:8" ht="14.25" customHeight="1" x14ac:dyDescent="0.2">
      <c r="A34" s="106"/>
      <c r="B34" s="53" t="s">
        <v>59</v>
      </c>
      <c r="C34" s="47"/>
      <c r="D34" s="47"/>
      <c r="E34" s="47"/>
      <c r="F34" s="47"/>
      <c r="G34" s="47"/>
      <c r="H34" s="76"/>
    </row>
    <row r="35" spans="1:8" ht="14.25" customHeight="1" x14ac:dyDescent="0.2">
      <c r="A35" s="106"/>
      <c r="B35" s="48" t="s">
        <v>2</v>
      </c>
      <c r="C35" s="75">
        <f t="shared" ref="C35:G35" si="3">SUBTOTAL(9,C31:C33)</f>
        <v>0</v>
      </c>
      <c r="D35" s="75">
        <f t="shared" si="3"/>
        <v>0</v>
      </c>
      <c r="E35" s="75">
        <f t="shared" si="3"/>
        <v>0</v>
      </c>
      <c r="F35" s="75">
        <f t="shared" si="3"/>
        <v>0</v>
      </c>
      <c r="G35" s="75">
        <f t="shared" si="3"/>
        <v>0</v>
      </c>
      <c r="H35" s="75">
        <f t="shared" si="0"/>
        <v>0</v>
      </c>
    </row>
    <row r="36" spans="1:8" ht="14.25" customHeight="1" x14ac:dyDescent="0.2">
      <c r="A36" s="92" t="s">
        <v>68</v>
      </c>
      <c r="B36" s="92"/>
      <c r="C36" s="75">
        <f t="shared" ref="C36:G36" si="4">SUBTOTAL(9,C10:C35)</f>
        <v>0</v>
      </c>
      <c r="D36" s="75">
        <f t="shared" si="4"/>
        <v>0</v>
      </c>
      <c r="E36" s="75">
        <f t="shared" si="4"/>
        <v>0</v>
      </c>
      <c r="F36" s="75">
        <f t="shared" si="4"/>
        <v>0</v>
      </c>
      <c r="G36" s="75">
        <f t="shared" si="4"/>
        <v>0</v>
      </c>
      <c r="H36" s="75">
        <f t="shared" si="0"/>
        <v>0</v>
      </c>
    </row>
    <row r="37" spans="1:8" ht="13.5" customHeight="1" x14ac:dyDescent="0.2"/>
    <row r="38" spans="1:8" ht="13.5" customHeight="1" x14ac:dyDescent="0.2">
      <c r="C38" s="39"/>
    </row>
    <row r="39" spans="1:8" ht="13.5" customHeight="1" x14ac:dyDescent="0.2">
      <c r="D39" s="39"/>
    </row>
    <row r="40" spans="1:8" ht="13.5" customHeight="1" x14ac:dyDescent="0.2"/>
    <row r="41" spans="1:8" ht="13.5" customHeight="1" x14ac:dyDescent="0.2"/>
    <row r="42" spans="1:8" ht="13.5" customHeight="1" x14ac:dyDescent="0.2"/>
    <row r="43" spans="1:8" ht="13.5" customHeight="1" x14ac:dyDescent="0.2"/>
    <row r="44" spans="1:8" ht="13.5" customHeight="1" x14ac:dyDescent="0.2"/>
    <row r="45" spans="1:8" ht="13.5" customHeight="1" x14ac:dyDescent="0.2"/>
    <row r="46" spans="1:8" ht="13.5" customHeight="1" x14ac:dyDescent="0.2"/>
    <row r="47" spans="1:8" ht="13.5" customHeight="1" x14ac:dyDescent="0.2"/>
    <row r="48" spans="1:8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ht="13.5" customHeight="1" x14ac:dyDescent="0.2"/>
    <row r="61" spans="2:2" x14ac:dyDescent="0.2">
      <c r="B61" s="5"/>
    </row>
    <row r="62" spans="2:2" x14ac:dyDescent="0.2">
      <c r="B62" s="5"/>
    </row>
    <row r="63" spans="2:2" x14ac:dyDescent="0.2">
      <c r="B63" s="5"/>
    </row>
    <row r="64" spans="2:2" x14ac:dyDescent="0.2">
      <c r="B64" s="5"/>
    </row>
  </sheetData>
  <sheetProtection algorithmName="SHA-512" hashValue="u9tifL6yhPZED6f2E/SxQHl3TMoW5o6IdHhreOAX6AVY45cP1PKmaE0OvYBHK8sznVcZsi2k4NpbOFLk2ZsE/g==" saltValue="RiCw6GRti9Ah/fSuVRdNTA==" spinCount="100000" sheet="1" scenarios="1"/>
  <mergeCells count="12">
    <mergeCell ref="G1:H1"/>
    <mergeCell ref="C3:E4"/>
    <mergeCell ref="A30:B30"/>
    <mergeCell ref="A36:B36"/>
    <mergeCell ref="A9:B9"/>
    <mergeCell ref="A31:A35"/>
    <mergeCell ref="A22:A29"/>
    <mergeCell ref="A11:A21"/>
    <mergeCell ref="A10:B10"/>
    <mergeCell ref="G7:H7"/>
    <mergeCell ref="F3:H3"/>
    <mergeCell ref="F4:H4"/>
  </mergeCells>
  <phoneticPr fontId="3"/>
  <conditionalFormatting sqref="C20:G20">
    <cfRule type="expression" dxfId="19" priority="6">
      <formula>AND(C19&lt;&gt;"",C20="")</formula>
    </cfRule>
  </conditionalFormatting>
  <conditionalFormatting sqref="C28:G28">
    <cfRule type="expression" dxfId="18" priority="5">
      <formula>AND(C27&lt;&gt;"",C28="")</formula>
    </cfRule>
  </conditionalFormatting>
  <conditionalFormatting sqref="C34:G34">
    <cfRule type="expression" dxfId="17" priority="4">
      <formula>AND(C33&lt;&gt;"",C34="")</formula>
    </cfRule>
  </conditionalFormatting>
  <conditionalFormatting sqref="C10:G19 C22:G27 C30:G33">
    <cfRule type="containsBlanks" dxfId="16" priority="1">
      <formula>LEN(TRIM(C10))=0</formula>
    </cfRule>
  </conditionalFormatting>
  <dataValidations count="3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10:G19 C22:G27 C30:G33" xr:uid="{00000000-0002-0000-0100-000000000000}">
      <formula1>C10*10=INT(C10*10)</formula1>
    </dataValidation>
    <dataValidation type="whole" operator="greaterThanOrEqual" allowBlank="1" showInputMessage="1" showErrorMessage="1" error="登録番号を「数字のみ」入力してください。_x000a__x000a_例：関東財務局長第1号なら「1」と入力する" sqref="H6" xr:uid="{DF801C9B-09A3-4E61-B739-858F6874DE82}">
      <formula1>0</formula1>
    </dataValidation>
    <dataValidation allowBlank="1" showInputMessage="1" showErrorMessage="1" prompt="「その他」に数値を入力した場合、ここにその内訳を入力してください。_x000a_内訳の入力漏れがある場合、黄色く表示されます。" sqref="C20:G20 C28:G28 C34:G34" xr:uid="{2EAD4BD2-C935-49AA-8FE0-9C1CFC5EE38C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orientation="landscape" horizontalDpi="300" verticalDpi="300" r:id="rId1"/>
  <headerFooter alignWithMargins="0">
    <oddHeader>&amp;L別紙様式１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H64"/>
  <sheetViews>
    <sheetView showGridLines="0" view="pageBreakPreview" zoomScale="115" zoomScaleNormal="100" zoomScaleSheetLayoutView="115" zoomScalePageLayoutView="70" workbookViewId="0"/>
  </sheetViews>
  <sheetFormatPr defaultColWidth="9.09765625" defaultRowHeight="13" x14ac:dyDescent="0.2"/>
  <cols>
    <col min="1" max="1" width="4.59765625" style="1" customWidth="1"/>
    <col min="2" max="2" width="25" style="1" customWidth="1"/>
    <col min="3" max="8" width="19.3984375" style="1" customWidth="1"/>
    <col min="9" max="16384" width="9.09765625" style="1"/>
  </cols>
  <sheetData>
    <row r="1" spans="1:8" ht="15" customHeight="1" x14ac:dyDescent="0.2">
      <c r="A1" s="20"/>
      <c r="B1" s="27"/>
      <c r="C1" s="27"/>
      <c r="D1" s="11"/>
      <c r="E1" s="11"/>
      <c r="F1" s="11"/>
      <c r="G1" s="103">
        <f>別紙様式１!$I$1</f>
        <v>0</v>
      </c>
      <c r="H1" s="103"/>
    </row>
    <row r="2" spans="1:8" ht="15" customHeight="1" x14ac:dyDescent="0.2">
      <c r="A2" s="27"/>
      <c r="B2" s="27"/>
      <c r="C2" s="27"/>
      <c r="D2" s="11"/>
      <c r="E2" s="11"/>
      <c r="F2" s="11"/>
      <c r="G2" s="27"/>
      <c r="H2" s="27"/>
    </row>
    <row r="3" spans="1:8" ht="15" customHeight="1" x14ac:dyDescent="0.2">
      <c r="A3" s="17"/>
      <c r="B3" s="17"/>
      <c r="C3" s="104">
        <f>別紙様式１!A3</f>
        <v>0</v>
      </c>
      <c r="D3" s="104"/>
      <c r="E3" s="104"/>
      <c r="F3" s="109" t="s">
        <v>79</v>
      </c>
      <c r="G3" s="109"/>
      <c r="H3" s="109"/>
    </row>
    <row r="4" spans="1:8" ht="15" customHeight="1" x14ac:dyDescent="0.2">
      <c r="A4" s="17"/>
      <c r="B4" s="17"/>
      <c r="C4" s="104"/>
      <c r="D4" s="104"/>
      <c r="E4" s="104"/>
      <c r="F4" s="111">
        <f>C3</f>
        <v>0</v>
      </c>
      <c r="G4" s="111"/>
      <c r="H4" s="111"/>
    </row>
    <row r="5" spans="1:8" ht="15" customHeight="1" x14ac:dyDescent="0.2">
      <c r="A5" s="18"/>
      <c r="B5" s="18"/>
      <c r="C5" s="18"/>
      <c r="D5" s="18"/>
      <c r="E5" s="18"/>
      <c r="F5" s="19"/>
      <c r="G5" s="17"/>
      <c r="H5" s="17"/>
    </row>
    <row r="6" spans="1:8" ht="15" customHeight="1" x14ac:dyDescent="0.2">
      <c r="A6" s="27"/>
      <c r="B6" s="68">
        <f>別紙様式１!$A$5</f>
        <v>0</v>
      </c>
      <c r="C6" s="27" t="s">
        <v>94</v>
      </c>
      <c r="D6" s="27"/>
      <c r="E6" s="27"/>
      <c r="F6" s="15" t="s">
        <v>52</v>
      </c>
      <c r="G6" s="72">
        <f>別紙様式１!$I$5</f>
        <v>0</v>
      </c>
      <c r="H6" s="70">
        <f>別紙様式１!$J$5</f>
        <v>0</v>
      </c>
    </row>
    <row r="7" spans="1:8" ht="15" customHeight="1" x14ac:dyDescent="0.2">
      <c r="A7" s="27"/>
      <c r="B7" s="27"/>
      <c r="C7" s="27"/>
      <c r="D7" s="27"/>
      <c r="E7" s="27"/>
      <c r="F7" s="15" t="s">
        <v>50</v>
      </c>
      <c r="G7" s="108">
        <f>別紙様式１!$I$6</f>
        <v>0</v>
      </c>
      <c r="H7" s="108"/>
    </row>
    <row r="8" spans="1:8" ht="15" customHeight="1" x14ac:dyDescent="0.2">
      <c r="A8" s="69" t="s">
        <v>33</v>
      </c>
      <c r="B8" s="67"/>
      <c r="C8" s="67"/>
      <c r="D8" s="67"/>
      <c r="E8" s="67"/>
      <c r="F8" s="67"/>
      <c r="G8" s="67"/>
      <c r="H8" s="46" t="s">
        <v>82</v>
      </c>
    </row>
    <row r="9" spans="1:8" ht="14.25" customHeight="1" x14ac:dyDescent="0.2">
      <c r="A9" s="92" t="s">
        <v>65</v>
      </c>
      <c r="B9" s="92"/>
      <c r="C9" s="40" t="s">
        <v>9</v>
      </c>
      <c r="D9" s="40" t="s">
        <v>10</v>
      </c>
      <c r="E9" s="40" t="s">
        <v>11</v>
      </c>
      <c r="F9" s="40" t="s">
        <v>44</v>
      </c>
      <c r="G9" s="40" t="s">
        <v>12</v>
      </c>
      <c r="H9" s="53" t="s">
        <v>14</v>
      </c>
    </row>
    <row r="10" spans="1:8" ht="14.25" customHeight="1" x14ac:dyDescent="0.2">
      <c r="A10" s="105" t="s">
        <v>66</v>
      </c>
      <c r="B10" s="105"/>
      <c r="C10" s="74"/>
      <c r="D10" s="74"/>
      <c r="E10" s="74"/>
      <c r="F10" s="74"/>
      <c r="G10" s="74"/>
      <c r="H10" s="75">
        <f t="shared" ref="H10:H36" si="0">SUM(C10:G10)</f>
        <v>0</v>
      </c>
    </row>
    <row r="11" spans="1:8" ht="14.25" customHeight="1" x14ac:dyDescent="0.2">
      <c r="A11" s="107" t="s">
        <v>15</v>
      </c>
      <c r="B11" s="64" t="s">
        <v>18</v>
      </c>
      <c r="C11" s="74"/>
      <c r="D11" s="74"/>
      <c r="E11" s="74"/>
      <c r="F11" s="74"/>
      <c r="G11" s="74"/>
      <c r="H11" s="75">
        <f t="shared" si="0"/>
        <v>0</v>
      </c>
    </row>
    <row r="12" spans="1:8" ht="14.25" customHeight="1" x14ac:dyDescent="0.2">
      <c r="A12" s="107"/>
      <c r="B12" s="64" t="s">
        <v>19</v>
      </c>
      <c r="C12" s="74"/>
      <c r="D12" s="74"/>
      <c r="E12" s="74"/>
      <c r="F12" s="74"/>
      <c r="G12" s="74"/>
      <c r="H12" s="75">
        <f t="shared" si="0"/>
        <v>0</v>
      </c>
    </row>
    <row r="13" spans="1:8" ht="14.25" customHeight="1" x14ac:dyDescent="0.2">
      <c r="A13" s="107"/>
      <c r="B13" s="64" t="s">
        <v>4</v>
      </c>
      <c r="C13" s="74"/>
      <c r="D13" s="74"/>
      <c r="E13" s="74"/>
      <c r="F13" s="74"/>
      <c r="G13" s="74"/>
      <c r="H13" s="75">
        <f t="shared" si="0"/>
        <v>0</v>
      </c>
    </row>
    <row r="14" spans="1:8" ht="14.25" customHeight="1" x14ac:dyDescent="0.2">
      <c r="A14" s="107"/>
      <c r="B14" s="65" t="s">
        <v>20</v>
      </c>
      <c r="C14" s="74"/>
      <c r="D14" s="74"/>
      <c r="E14" s="74"/>
      <c r="F14" s="74"/>
      <c r="G14" s="74"/>
      <c r="H14" s="75">
        <f t="shared" si="0"/>
        <v>0</v>
      </c>
    </row>
    <row r="15" spans="1:8" ht="14.25" customHeight="1" x14ac:dyDescent="0.2">
      <c r="A15" s="107"/>
      <c r="B15" s="65" t="s">
        <v>21</v>
      </c>
      <c r="C15" s="74"/>
      <c r="D15" s="74"/>
      <c r="E15" s="74"/>
      <c r="F15" s="74"/>
      <c r="G15" s="74"/>
      <c r="H15" s="75">
        <f t="shared" si="0"/>
        <v>0</v>
      </c>
    </row>
    <row r="16" spans="1:8" ht="14.25" customHeight="1" x14ac:dyDescent="0.2">
      <c r="A16" s="107"/>
      <c r="B16" s="65" t="s">
        <v>22</v>
      </c>
      <c r="C16" s="74"/>
      <c r="D16" s="74"/>
      <c r="E16" s="74"/>
      <c r="F16" s="74"/>
      <c r="G16" s="74"/>
      <c r="H16" s="75">
        <f t="shared" si="0"/>
        <v>0</v>
      </c>
    </row>
    <row r="17" spans="1:8" ht="14.25" customHeight="1" x14ac:dyDescent="0.2">
      <c r="A17" s="107"/>
      <c r="B17" s="64" t="s">
        <v>95</v>
      </c>
      <c r="C17" s="74"/>
      <c r="D17" s="74"/>
      <c r="E17" s="74"/>
      <c r="F17" s="74"/>
      <c r="G17" s="74"/>
      <c r="H17" s="75">
        <f t="shared" si="0"/>
        <v>0</v>
      </c>
    </row>
    <row r="18" spans="1:8" ht="14.25" customHeight="1" x14ac:dyDescent="0.2">
      <c r="A18" s="107"/>
      <c r="B18" s="64" t="s">
        <v>23</v>
      </c>
      <c r="C18" s="74"/>
      <c r="D18" s="74"/>
      <c r="E18" s="74"/>
      <c r="F18" s="74"/>
      <c r="G18" s="74"/>
      <c r="H18" s="75">
        <f t="shared" si="0"/>
        <v>0</v>
      </c>
    </row>
    <row r="19" spans="1:8" ht="14.25" customHeight="1" x14ac:dyDescent="0.2">
      <c r="A19" s="107"/>
      <c r="B19" s="64" t="s">
        <v>58</v>
      </c>
      <c r="C19" s="74"/>
      <c r="D19" s="74"/>
      <c r="E19" s="74"/>
      <c r="F19" s="74"/>
      <c r="G19" s="74"/>
      <c r="H19" s="75">
        <f t="shared" si="0"/>
        <v>0</v>
      </c>
    </row>
    <row r="20" spans="1:8" ht="14.25" customHeight="1" x14ac:dyDescent="0.2">
      <c r="A20" s="107"/>
      <c r="B20" s="53" t="s">
        <v>59</v>
      </c>
      <c r="C20" s="47"/>
      <c r="D20" s="47"/>
      <c r="E20" s="47"/>
      <c r="F20" s="47"/>
      <c r="G20" s="47"/>
      <c r="H20" s="76"/>
    </row>
    <row r="21" spans="1:8" ht="14.25" customHeight="1" x14ac:dyDescent="0.2">
      <c r="A21" s="107"/>
      <c r="B21" s="64" t="s">
        <v>2</v>
      </c>
      <c r="C21" s="75">
        <f t="shared" ref="C21:G21" si="1">SUBTOTAL(9,C11:C19)</f>
        <v>0</v>
      </c>
      <c r="D21" s="75">
        <f t="shared" si="1"/>
        <v>0</v>
      </c>
      <c r="E21" s="75">
        <f t="shared" si="1"/>
        <v>0</v>
      </c>
      <c r="F21" s="75">
        <f t="shared" si="1"/>
        <v>0</v>
      </c>
      <c r="G21" s="75">
        <f t="shared" si="1"/>
        <v>0</v>
      </c>
      <c r="H21" s="75">
        <f t="shared" si="0"/>
        <v>0</v>
      </c>
    </row>
    <row r="22" spans="1:8" ht="14.25" customHeight="1" x14ac:dyDescent="0.2">
      <c r="A22" s="107" t="s">
        <v>88</v>
      </c>
      <c r="B22" s="64" t="s">
        <v>96</v>
      </c>
      <c r="C22" s="74"/>
      <c r="D22" s="74"/>
      <c r="E22" s="74"/>
      <c r="F22" s="74"/>
      <c r="G22" s="74"/>
      <c r="H22" s="75">
        <f t="shared" si="0"/>
        <v>0</v>
      </c>
    </row>
    <row r="23" spans="1:8" ht="14.25" customHeight="1" x14ac:dyDescent="0.2">
      <c r="A23" s="107"/>
      <c r="B23" s="64" t="s">
        <v>24</v>
      </c>
      <c r="C23" s="74"/>
      <c r="D23" s="74"/>
      <c r="E23" s="74"/>
      <c r="F23" s="74"/>
      <c r="G23" s="74"/>
      <c r="H23" s="75">
        <f t="shared" si="0"/>
        <v>0</v>
      </c>
    </row>
    <row r="24" spans="1:8" ht="14.25" customHeight="1" x14ac:dyDescent="0.2">
      <c r="A24" s="107"/>
      <c r="B24" s="64" t="s">
        <v>25</v>
      </c>
      <c r="C24" s="74"/>
      <c r="D24" s="74"/>
      <c r="E24" s="74"/>
      <c r="F24" s="74"/>
      <c r="G24" s="74"/>
      <c r="H24" s="75">
        <f t="shared" si="0"/>
        <v>0</v>
      </c>
    </row>
    <row r="25" spans="1:8" ht="14.25" customHeight="1" x14ac:dyDescent="0.2">
      <c r="A25" s="107"/>
      <c r="B25" s="64" t="s">
        <v>26</v>
      </c>
      <c r="C25" s="74"/>
      <c r="D25" s="74"/>
      <c r="E25" s="74"/>
      <c r="F25" s="74"/>
      <c r="G25" s="74"/>
      <c r="H25" s="75">
        <f t="shared" si="0"/>
        <v>0</v>
      </c>
    </row>
    <row r="26" spans="1:8" ht="14.25" customHeight="1" x14ac:dyDescent="0.2">
      <c r="A26" s="107"/>
      <c r="B26" s="64" t="s">
        <v>5</v>
      </c>
      <c r="C26" s="74"/>
      <c r="D26" s="74"/>
      <c r="E26" s="74"/>
      <c r="F26" s="74"/>
      <c r="G26" s="74"/>
      <c r="H26" s="75">
        <f t="shared" si="0"/>
        <v>0</v>
      </c>
    </row>
    <row r="27" spans="1:8" ht="14.25" customHeight="1" x14ac:dyDescent="0.2">
      <c r="A27" s="107"/>
      <c r="B27" s="64" t="s">
        <v>58</v>
      </c>
      <c r="C27" s="74"/>
      <c r="D27" s="74"/>
      <c r="E27" s="74"/>
      <c r="F27" s="74"/>
      <c r="G27" s="74"/>
      <c r="H27" s="75">
        <f t="shared" si="0"/>
        <v>0</v>
      </c>
    </row>
    <row r="28" spans="1:8" ht="14.25" customHeight="1" x14ac:dyDescent="0.2">
      <c r="A28" s="107"/>
      <c r="B28" s="53" t="s">
        <v>59</v>
      </c>
      <c r="C28" s="47"/>
      <c r="D28" s="47"/>
      <c r="E28" s="47"/>
      <c r="F28" s="47"/>
      <c r="G28" s="47"/>
      <c r="H28" s="76"/>
    </row>
    <row r="29" spans="1:8" ht="14.25" customHeight="1" x14ac:dyDescent="0.2">
      <c r="A29" s="107"/>
      <c r="B29" s="64" t="s">
        <v>2</v>
      </c>
      <c r="C29" s="75">
        <f t="shared" ref="C29:G29" si="2">SUBTOTAL(9,C22:C27)</f>
        <v>0</v>
      </c>
      <c r="D29" s="75">
        <f t="shared" si="2"/>
        <v>0</v>
      </c>
      <c r="E29" s="75">
        <f t="shared" si="2"/>
        <v>0</v>
      </c>
      <c r="F29" s="75">
        <f t="shared" si="2"/>
        <v>0</v>
      </c>
      <c r="G29" s="75">
        <f t="shared" si="2"/>
        <v>0</v>
      </c>
      <c r="H29" s="75">
        <f t="shared" si="0"/>
        <v>0</v>
      </c>
    </row>
    <row r="30" spans="1:8" ht="14.25" customHeight="1" x14ac:dyDescent="0.2">
      <c r="A30" s="105" t="s">
        <v>67</v>
      </c>
      <c r="B30" s="105"/>
      <c r="C30" s="74"/>
      <c r="D30" s="74"/>
      <c r="E30" s="74"/>
      <c r="F30" s="74"/>
      <c r="G30" s="74"/>
      <c r="H30" s="75">
        <f t="shared" si="0"/>
        <v>0</v>
      </c>
    </row>
    <row r="31" spans="1:8" ht="14.25" customHeight="1" x14ac:dyDescent="0.2">
      <c r="A31" s="106" t="s">
        <v>32</v>
      </c>
      <c r="B31" s="64" t="s">
        <v>27</v>
      </c>
      <c r="C31" s="74"/>
      <c r="D31" s="74"/>
      <c r="E31" s="74"/>
      <c r="F31" s="74"/>
      <c r="G31" s="74"/>
      <c r="H31" s="75">
        <f t="shared" si="0"/>
        <v>0</v>
      </c>
    </row>
    <row r="32" spans="1:8" ht="14.25" customHeight="1" x14ac:dyDescent="0.2">
      <c r="A32" s="106"/>
      <c r="B32" s="64" t="s">
        <v>28</v>
      </c>
      <c r="C32" s="74"/>
      <c r="D32" s="74"/>
      <c r="E32" s="74"/>
      <c r="F32" s="74"/>
      <c r="G32" s="74"/>
      <c r="H32" s="75">
        <f t="shared" si="0"/>
        <v>0</v>
      </c>
    </row>
    <row r="33" spans="1:8" ht="14.25" customHeight="1" x14ac:dyDescent="0.2">
      <c r="A33" s="106"/>
      <c r="B33" s="64" t="s">
        <v>58</v>
      </c>
      <c r="C33" s="74"/>
      <c r="D33" s="74"/>
      <c r="E33" s="74"/>
      <c r="F33" s="74"/>
      <c r="G33" s="74"/>
      <c r="H33" s="75">
        <f t="shared" si="0"/>
        <v>0</v>
      </c>
    </row>
    <row r="34" spans="1:8" ht="14.25" customHeight="1" x14ac:dyDescent="0.2">
      <c r="A34" s="106"/>
      <c r="B34" s="53" t="s">
        <v>59</v>
      </c>
      <c r="C34" s="47"/>
      <c r="D34" s="47"/>
      <c r="E34" s="47"/>
      <c r="F34" s="47"/>
      <c r="G34" s="47"/>
      <c r="H34" s="76"/>
    </row>
    <row r="35" spans="1:8" ht="14.25" customHeight="1" x14ac:dyDescent="0.2">
      <c r="A35" s="106"/>
      <c r="B35" s="48" t="s">
        <v>2</v>
      </c>
      <c r="C35" s="75">
        <f t="shared" ref="C35:G35" si="3">SUBTOTAL(9,C31:C33)</f>
        <v>0</v>
      </c>
      <c r="D35" s="75">
        <f t="shared" si="3"/>
        <v>0</v>
      </c>
      <c r="E35" s="75">
        <f t="shared" si="3"/>
        <v>0</v>
      </c>
      <c r="F35" s="75">
        <f t="shared" si="3"/>
        <v>0</v>
      </c>
      <c r="G35" s="75">
        <f t="shared" si="3"/>
        <v>0</v>
      </c>
      <c r="H35" s="75">
        <f t="shared" si="0"/>
        <v>0</v>
      </c>
    </row>
    <row r="36" spans="1:8" ht="14.25" customHeight="1" x14ac:dyDescent="0.2">
      <c r="A36" s="92" t="s">
        <v>68</v>
      </c>
      <c r="B36" s="92"/>
      <c r="C36" s="75">
        <f t="shared" ref="C36:G36" si="4">SUBTOTAL(9,C10:C35)</f>
        <v>0</v>
      </c>
      <c r="D36" s="75">
        <f t="shared" si="4"/>
        <v>0</v>
      </c>
      <c r="E36" s="75">
        <f t="shared" si="4"/>
        <v>0</v>
      </c>
      <c r="F36" s="75">
        <f t="shared" si="4"/>
        <v>0</v>
      </c>
      <c r="G36" s="75">
        <f t="shared" si="4"/>
        <v>0</v>
      </c>
      <c r="H36" s="75">
        <f t="shared" si="0"/>
        <v>0</v>
      </c>
    </row>
    <row r="37" spans="1:8" ht="13.5" customHeight="1" x14ac:dyDescent="0.2"/>
    <row r="38" spans="1:8" ht="13.5" customHeight="1" x14ac:dyDescent="0.2"/>
    <row r="39" spans="1:8" ht="13.5" customHeight="1" x14ac:dyDescent="0.2"/>
    <row r="40" spans="1:8" ht="13.5" customHeight="1" x14ac:dyDescent="0.2"/>
    <row r="41" spans="1:8" ht="13.5" customHeight="1" x14ac:dyDescent="0.2"/>
    <row r="42" spans="1:8" ht="13.5" customHeight="1" x14ac:dyDescent="0.2"/>
    <row r="43" spans="1:8" ht="13.5" customHeight="1" x14ac:dyDescent="0.2"/>
    <row r="44" spans="1:8" ht="13.5" customHeight="1" x14ac:dyDescent="0.2"/>
    <row r="45" spans="1:8" ht="13.5" customHeight="1" x14ac:dyDescent="0.2"/>
    <row r="46" spans="1:8" ht="13.5" customHeight="1" x14ac:dyDescent="0.2"/>
    <row r="47" spans="1:8" ht="13.5" customHeight="1" x14ac:dyDescent="0.2"/>
    <row r="48" spans="1:8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ht="13.5" customHeight="1" x14ac:dyDescent="0.2"/>
    <row r="61" spans="2:2" x14ac:dyDescent="0.2">
      <c r="B61" s="5"/>
    </row>
    <row r="62" spans="2:2" x14ac:dyDescent="0.2">
      <c r="B62" s="5"/>
    </row>
    <row r="63" spans="2:2" x14ac:dyDescent="0.2">
      <c r="B63" s="5"/>
    </row>
    <row r="64" spans="2:2" x14ac:dyDescent="0.2">
      <c r="B64" s="5"/>
    </row>
  </sheetData>
  <sheetProtection algorithmName="SHA-512" hashValue="pWp/OX30bqJXzv7m3dEVm6+TLyoZkKGpIL+x1hReZKOZi3mE5kMtOXMhDme10surgX5odLJw7hmFeiV6JfMmNg==" saltValue="HjOSFOex/B4DbgchIy8DuQ==" spinCount="100000" sheet="1" scenarios="1"/>
  <mergeCells count="12">
    <mergeCell ref="G1:H1"/>
    <mergeCell ref="A30:B30"/>
    <mergeCell ref="A36:B36"/>
    <mergeCell ref="C3:E4"/>
    <mergeCell ref="A9:B9"/>
    <mergeCell ref="A10:B10"/>
    <mergeCell ref="A11:A21"/>
    <mergeCell ref="A22:A29"/>
    <mergeCell ref="A31:A35"/>
    <mergeCell ref="G7:H7"/>
    <mergeCell ref="F3:H3"/>
    <mergeCell ref="F4:H4"/>
  </mergeCells>
  <phoneticPr fontId="12"/>
  <conditionalFormatting sqref="C20:G20">
    <cfRule type="expression" dxfId="15" priority="7">
      <formula>AND(C19&lt;&gt;"",C20="")</formula>
    </cfRule>
  </conditionalFormatting>
  <conditionalFormatting sqref="C28:G28">
    <cfRule type="expression" dxfId="14" priority="6">
      <formula>AND(C27&lt;&gt;"",C28="")</formula>
    </cfRule>
  </conditionalFormatting>
  <conditionalFormatting sqref="C34:G34">
    <cfRule type="expression" dxfId="13" priority="5">
      <formula>AND(C33&lt;&gt;"",C34="")</formula>
    </cfRule>
  </conditionalFormatting>
  <conditionalFormatting sqref="C22:G27 C30:G33 C10:G19">
    <cfRule type="containsBlanks" dxfId="12" priority="1">
      <formula>LEN(TRIM(C10))=0</formula>
    </cfRule>
  </conditionalFormatting>
  <dataValidations count="3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22:G27 C30:G33 C10:G19" xr:uid="{00000000-0002-0000-0200-000000000000}">
      <formula1>C10*10=INT(C10*10)</formula1>
    </dataValidation>
    <dataValidation type="whole" operator="greaterThanOrEqual" allowBlank="1" showInputMessage="1" showErrorMessage="1" error="登録番号を「数字のみ」入力してください。_x000a__x000a_例：関東財務局長第1号なら「1」と入力する" sqref="H6" xr:uid="{E83E3F0F-F77E-4A3B-985B-FD7CBDB8815A}">
      <formula1>0</formula1>
    </dataValidation>
    <dataValidation allowBlank="1" showInputMessage="1" showErrorMessage="1" prompt="「その他」に数値を入力した場合、ここにその内訳を入力してください。_x000a_内訳の入力漏れがある場合、黄色く表示されます。" sqref="C20:G20 C28:G28 C34:G34" xr:uid="{D9ACED65-9C42-418E-BD5A-E3968A89B613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orientation="landscape" horizontalDpi="300" verticalDpi="300" r:id="rId1"/>
  <headerFooter alignWithMargins="0">
    <oddHeader>&amp;L別紙様式１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J28"/>
  <sheetViews>
    <sheetView showGridLines="0" view="pageBreakPreview" zoomScaleNormal="100" zoomScaleSheetLayoutView="100" workbookViewId="0"/>
  </sheetViews>
  <sheetFormatPr defaultColWidth="9.09765625" defaultRowHeight="15" customHeight="1" x14ac:dyDescent="0.2"/>
  <cols>
    <col min="1" max="1" width="11.09765625" style="1" customWidth="1"/>
    <col min="2" max="2" width="11" style="1" customWidth="1"/>
    <col min="3" max="3" width="12.8984375" style="1" customWidth="1"/>
    <col min="4" max="4" width="13.69921875" style="2" customWidth="1"/>
    <col min="5" max="6" width="16.69921875" style="2" customWidth="1"/>
    <col min="7" max="10" width="16.69921875" style="1" customWidth="1"/>
    <col min="11" max="11" width="7" style="1" customWidth="1"/>
    <col min="12" max="16384" width="9.09765625" style="1"/>
  </cols>
  <sheetData>
    <row r="1" spans="1:10" ht="15" customHeight="1" x14ac:dyDescent="0.2">
      <c r="A1" s="27"/>
      <c r="B1" s="27"/>
      <c r="C1" s="27"/>
      <c r="D1" s="11"/>
      <c r="E1" s="11"/>
      <c r="F1" s="11"/>
      <c r="G1" s="27"/>
      <c r="H1" s="27"/>
      <c r="I1" s="103">
        <f>別紙様式１!$I$1</f>
        <v>0</v>
      </c>
      <c r="J1" s="103"/>
    </row>
    <row r="2" spans="1:10" ht="15" customHeight="1" x14ac:dyDescent="0.2">
      <c r="A2" s="27"/>
      <c r="B2" s="27"/>
      <c r="C2" s="27"/>
      <c r="D2" s="11"/>
      <c r="E2" s="11"/>
      <c r="F2" s="11"/>
      <c r="G2" s="27"/>
      <c r="H2" s="27"/>
      <c r="I2" s="21"/>
      <c r="J2" s="21"/>
    </row>
    <row r="3" spans="1:10" ht="18" customHeight="1" x14ac:dyDescent="0.2">
      <c r="A3" s="115">
        <f>別紙様式１!A3</f>
        <v>0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ht="1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18" customHeight="1" x14ac:dyDescent="0.2">
      <c r="A5" s="117">
        <f>別紙様式１!$A$5</f>
        <v>0</v>
      </c>
      <c r="B5" s="117"/>
      <c r="C5" s="27" t="s">
        <v>94</v>
      </c>
      <c r="D5" s="27"/>
      <c r="E5" s="11"/>
      <c r="F5" s="11"/>
      <c r="G5" s="27"/>
      <c r="H5" s="15" t="s">
        <v>52</v>
      </c>
      <c r="I5" s="72">
        <f>別紙様式１!$I$5</f>
        <v>0</v>
      </c>
      <c r="J5" s="70">
        <f>別紙様式１!$J$5</f>
        <v>0</v>
      </c>
    </row>
    <row r="6" spans="1:10" ht="18" customHeight="1" x14ac:dyDescent="0.2">
      <c r="A6" s="27"/>
      <c r="B6" s="27"/>
      <c r="C6" s="27"/>
      <c r="D6" s="11"/>
      <c r="E6" s="11"/>
      <c r="F6" s="11"/>
      <c r="G6" s="27"/>
      <c r="H6" s="23" t="s">
        <v>1</v>
      </c>
      <c r="I6" s="108">
        <f>別紙様式１!$I$6</f>
        <v>0</v>
      </c>
      <c r="J6" s="108"/>
    </row>
    <row r="7" spans="1:10" ht="15" customHeight="1" x14ac:dyDescent="0.2">
      <c r="A7" s="114">
        <f>A3-1</f>
        <v>-1</v>
      </c>
      <c r="B7" s="114"/>
      <c r="C7" s="114"/>
      <c r="D7" s="114"/>
      <c r="E7" s="114"/>
      <c r="F7" s="11"/>
      <c r="G7" s="27"/>
      <c r="H7" s="27"/>
      <c r="I7" s="27"/>
      <c r="J7" s="27" t="s">
        <v>84</v>
      </c>
    </row>
    <row r="8" spans="1:10" ht="22.5" customHeight="1" x14ac:dyDescent="0.2">
      <c r="A8" s="92" t="s">
        <v>90</v>
      </c>
      <c r="B8" s="92"/>
      <c r="C8" s="92"/>
      <c r="D8" s="92"/>
      <c r="E8" s="40" t="s">
        <v>9</v>
      </c>
      <c r="F8" s="40" t="s">
        <v>10</v>
      </c>
      <c r="G8" s="40" t="s">
        <v>11</v>
      </c>
      <c r="H8" s="40" t="s">
        <v>44</v>
      </c>
      <c r="I8" s="40" t="s">
        <v>12</v>
      </c>
      <c r="J8" s="41" t="s">
        <v>14</v>
      </c>
    </row>
    <row r="9" spans="1:10" ht="22.5" customHeight="1" x14ac:dyDescent="0.2">
      <c r="A9" s="118">
        <f>A7-1</f>
        <v>-2</v>
      </c>
      <c r="B9" s="118"/>
      <c r="C9" s="118"/>
      <c r="D9" s="118"/>
      <c r="E9" s="74"/>
      <c r="F9" s="74"/>
      <c r="G9" s="74"/>
      <c r="H9" s="74"/>
      <c r="I9" s="74"/>
      <c r="J9" s="42">
        <f t="shared" ref="J9:J25" si="0">SUM(E9:I9)</f>
        <v>0</v>
      </c>
    </row>
    <row r="10" spans="1:10" ht="22.5" customHeight="1" x14ac:dyDescent="0.2">
      <c r="A10" s="119">
        <f>A9</f>
        <v>-2</v>
      </c>
      <c r="B10" s="119"/>
      <c r="C10" s="119"/>
      <c r="D10" s="119"/>
      <c r="E10" s="74"/>
      <c r="F10" s="74"/>
      <c r="G10" s="74"/>
      <c r="H10" s="74"/>
      <c r="I10" s="74"/>
      <c r="J10" s="42">
        <f t="shared" si="0"/>
        <v>0</v>
      </c>
    </row>
    <row r="11" spans="1:10" ht="22.5" customHeight="1" x14ac:dyDescent="0.2">
      <c r="A11" s="120">
        <f>A7</f>
        <v>-1</v>
      </c>
      <c r="B11" s="120"/>
      <c r="C11" s="120"/>
      <c r="D11" s="120"/>
      <c r="E11" s="74"/>
      <c r="F11" s="74"/>
      <c r="G11" s="74"/>
      <c r="H11" s="74"/>
      <c r="I11" s="74"/>
      <c r="J11" s="42">
        <f t="shared" si="0"/>
        <v>0</v>
      </c>
    </row>
    <row r="12" spans="1:10" ht="22.5" customHeight="1" x14ac:dyDescent="0.2">
      <c r="A12" s="121">
        <f>A7</f>
        <v>-1</v>
      </c>
      <c r="B12" s="121"/>
      <c r="C12" s="121"/>
      <c r="D12" s="121"/>
      <c r="E12" s="74"/>
      <c r="F12" s="74"/>
      <c r="G12" s="74"/>
      <c r="H12" s="74"/>
      <c r="I12" s="74"/>
      <c r="J12" s="42">
        <f t="shared" si="0"/>
        <v>0</v>
      </c>
    </row>
    <row r="13" spans="1:10" ht="22.5" customHeight="1" x14ac:dyDescent="0.2">
      <c r="A13" s="85"/>
      <c r="B13" s="94" t="s">
        <v>29</v>
      </c>
      <c r="C13" s="95"/>
      <c r="D13" s="95"/>
      <c r="E13" s="74"/>
      <c r="F13" s="74"/>
      <c r="G13" s="74"/>
      <c r="H13" s="74"/>
      <c r="I13" s="74"/>
      <c r="J13" s="42">
        <f t="shared" si="0"/>
        <v>0</v>
      </c>
    </row>
    <row r="14" spans="1:10" ht="22.5" customHeight="1" x14ac:dyDescent="0.2">
      <c r="A14" s="85"/>
      <c r="B14" s="96" t="s">
        <v>30</v>
      </c>
      <c r="C14" s="95"/>
      <c r="D14" s="95"/>
      <c r="E14" s="74"/>
      <c r="F14" s="74"/>
      <c r="G14" s="74"/>
      <c r="H14" s="74"/>
      <c r="I14" s="74"/>
      <c r="J14" s="42">
        <f t="shared" si="0"/>
        <v>0</v>
      </c>
    </row>
    <row r="15" spans="1:10" ht="22.5" customHeight="1" x14ac:dyDescent="0.2">
      <c r="A15" s="86"/>
      <c r="B15" s="116" t="s">
        <v>47</v>
      </c>
      <c r="C15" s="116"/>
      <c r="D15" s="49" t="s">
        <v>6</v>
      </c>
      <c r="E15" s="42">
        <f>'別紙様式１付表３（消費者への販売分）'!C11</f>
        <v>0</v>
      </c>
      <c r="F15" s="42">
        <f>'別紙様式１付表３（消費者への販売分）'!D11</f>
        <v>0</v>
      </c>
      <c r="G15" s="42">
        <f>'別紙様式１付表３（消費者への販売分）'!E11</f>
        <v>0</v>
      </c>
      <c r="H15" s="42">
        <f>'別紙様式１付表３（消費者への販売分）'!F11</f>
        <v>0</v>
      </c>
      <c r="I15" s="42">
        <f>'別紙様式１付表３（消費者への販売分）'!G11</f>
        <v>0</v>
      </c>
      <c r="J15" s="42">
        <f t="shared" si="0"/>
        <v>0</v>
      </c>
    </row>
    <row r="16" spans="1:10" ht="22.5" customHeight="1" x14ac:dyDescent="0.2">
      <c r="A16" s="51">
        <f>A7</f>
        <v>-1</v>
      </c>
      <c r="B16" s="116"/>
      <c r="C16" s="116"/>
      <c r="D16" s="49" t="s">
        <v>7</v>
      </c>
      <c r="E16" s="42">
        <f>'別紙様式１付表３（消費者への販売分）'!C37-'別紙様式１付表３（消費者への販売分）'!C11</f>
        <v>0</v>
      </c>
      <c r="F16" s="42">
        <f>'別紙様式１付表３（消費者への販売分）'!D37-'別紙様式１付表３（消費者への販売分）'!D11</f>
        <v>0</v>
      </c>
      <c r="G16" s="42">
        <f>'別紙様式１付表３（消費者への販売分）'!E37-'別紙様式１付表３（消費者への販売分）'!E11</f>
        <v>0</v>
      </c>
      <c r="H16" s="42">
        <f>'別紙様式１付表３（消費者への販売分）'!F37-'別紙様式１付表３（消費者への販売分）'!F11</f>
        <v>0</v>
      </c>
      <c r="I16" s="42">
        <f>'別紙様式１付表３（消費者への販売分）'!G37-'別紙様式１付表３（消費者への販売分）'!G11</f>
        <v>0</v>
      </c>
      <c r="J16" s="42">
        <f t="shared" si="0"/>
        <v>0</v>
      </c>
    </row>
    <row r="17" spans="1:10" ht="22.5" customHeight="1" x14ac:dyDescent="0.2">
      <c r="A17" s="52" t="s">
        <v>75</v>
      </c>
      <c r="B17" s="97" t="s">
        <v>31</v>
      </c>
      <c r="C17" s="98"/>
      <c r="D17" s="98"/>
      <c r="E17" s="74"/>
      <c r="F17" s="74"/>
      <c r="G17" s="74"/>
      <c r="H17" s="74"/>
      <c r="I17" s="74"/>
      <c r="J17" s="42">
        <f t="shared" si="0"/>
        <v>0</v>
      </c>
    </row>
    <row r="18" spans="1:10" ht="22.5" customHeight="1" x14ac:dyDescent="0.2">
      <c r="A18" s="52" t="s">
        <v>74</v>
      </c>
      <c r="B18" s="99" t="s">
        <v>87</v>
      </c>
      <c r="C18" s="92" t="s">
        <v>62</v>
      </c>
      <c r="D18" s="92"/>
      <c r="E18" s="74"/>
      <c r="F18" s="74"/>
      <c r="G18" s="74"/>
      <c r="H18" s="74"/>
      <c r="I18" s="74"/>
      <c r="J18" s="42">
        <f t="shared" si="0"/>
        <v>0</v>
      </c>
    </row>
    <row r="19" spans="1:10" ht="22.5" customHeight="1" x14ac:dyDescent="0.2">
      <c r="A19" s="102"/>
      <c r="B19" s="99"/>
      <c r="C19" s="92" t="s">
        <v>55</v>
      </c>
      <c r="D19" s="92"/>
      <c r="E19" s="74"/>
      <c r="F19" s="74"/>
      <c r="G19" s="74"/>
      <c r="H19" s="74"/>
      <c r="I19" s="74"/>
      <c r="J19" s="42">
        <f t="shared" si="0"/>
        <v>0</v>
      </c>
    </row>
    <row r="20" spans="1:10" ht="22.5" customHeight="1" x14ac:dyDescent="0.2">
      <c r="A20" s="85"/>
      <c r="B20" s="99"/>
      <c r="C20" s="92" t="s">
        <v>32</v>
      </c>
      <c r="D20" s="92"/>
      <c r="E20" s="74"/>
      <c r="F20" s="74"/>
      <c r="G20" s="74"/>
      <c r="H20" s="74"/>
      <c r="I20" s="74"/>
      <c r="J20" s="42">
        <f t="shared" si="0"/>
        <v>0</v>
      </c>
    </row>
    <row r="21" spans="1:10" ht="22.5" customHeight="1" x14ac:dyDescent="0.2">
      <c r="A21" s="85"/>
      <c r="B21" s="99"/>
      <c r="C21" s="112" t="s">
        <v>59</v>
      </c>
      <c r="D21" s="113"/>
      <c r="E21" s="43"/>
      <c r="F21" s="43"/>
      <c r="G21" s="43"/>
      <c r="H21" s="43"/>
      <c r="I21" s="43"/>
      <c r="J21" s="50"/>
    </row>
    <row r="22" spans="1:10" ht="22.5" customHeight="1" x14ac:dyDescent="0.2">
      <c r="A22" s="85"/>
      <c r="B22" s="92" t="s">
        <v>77</v>
      </c>
      <c r="C22" s="92"/>
      <c r="D22" s="92"/>
      <c r="E22" s="42">
        <f>SUBTOTAL(9,E13:E20)</f>
        <v>0</v>
      </c>
      <c r="F22" s="42">
        <f t="shared" ref="F22:I22" si="1">SUBTOTAL(9,F13:F20)</f>
        <v>0</v>
      </c>
      <c r="G22" s="42">
        <f t="shared" si="1"/>
        <v>0</v>
      </c>
      <c r="H22" s="42">
        <f t="shared" si="1"/>
        <v>0</v>
      </c>
      <c r="I22" s="42">
        <f t="shared" si="1"/>
        <v>0</v>
      </c>
      <c r="J22" s="42">
        <f t="shared" si="0"/>
        <v>0</v>
      </c>
    </row>
    <row r="23" spans="1:10" ht="22.5" customHeight="1" x14ac:dyDescent="0.2">
      <c r="A23" s="100">
        <f>A7</f>
        <v>-1</v>
      </c>
      <c r="B23" s="100"/>
      <c r="C23" s="101"/>
      <c r="D23" s="24" t="s">
        <v>53</v>
      </c>
      <c r="E23" s="42">
        <f>'別紙様式１付表３（自己使用見込数量）'!C37</f>
        <v>0</v>
      </c>
      <c r="F23" s="42">
        <f>'別紙様式１付表３（自己使用見込数量）'!D37</f>
        <v>0</v>
      </c>
      <c r="G23" s="42">
        <f>'別紙様式１付表３（自己使用見込数量）'!E37</f>
        <v>0</v>
      </c>
      <c r="H23" s="42">
        <f>'別紙様式１付表３（自己使用見込数量）'!F37</f>
        <v>0</v>
      </c>
      <c r="I23" s="42">
        <f>'別紙様式１付表３（自己使用見込数量）'!G37</f>
        <v>0</v>
      </c>
      <c r="J23" s="42">
        <f t="shared" si="0"/>
        <v>0</v>
      </c>
    </row>
    <row r="24" spans="1:10" ht="22.5" customHeight="1" x14ac:dyDescent="0.2">
      <c r="A24" s="88">
        <f>A7</f>
        <v>-1</v>
      </c>
      <c r="B24" s="88"/>
      <c r="C24" s="88"/>
      <c r="D24" s="88"/>
      <c r="E24" s="42">
        <f t="shared" ref="E24:I24" si="2">SUM(E9,E11)-SUM(E22,E23)</f>
        <v>0</v>
      </c>
      <c r="F24" s="42">
        <f t="shared" si="2"/>
        <v>0</v>
      </c>
      <c r="G24" s="42">
        <f t="shared" si="2"/>
        <v>0</v>
      </c>
      <c r="H24" s="42">
        <f t="shared" si="2"/>
        <v>0</v>
      </c>
      <c r="I24" s="42">
        <f t="shared" si="2"/>
        <v>0</v>
      </c>
      <c r="J24" s="42">
        <f t="shared" si="0"/>
        <v>0</v>
      </c>
    </row>
    <row r="25" spans="1:10" ht="22.5" customHeight="1" x14ac:dyDescent="0.2">
      <c r="A25" s="87">
        <f>A7</f>
        <v>-1</v>
      </c>
      <c r="B25" s="87"/>
      <c r="C25" s="87"/>
      <c r="D25" s="87"/>
      <c r="E25" s="42">
        <f t="shared" ref="E25:I25" si="3">IF(AND(E10="",E12=""),0,SUM(E10,E12)-E11)</f>
        <v>0</v>
      </c>
      <c r="F25" s="42">
        <f t="shared" si="3"/>
        <v>0</v>
      </c>
      <c r="G25" s="42">
        <f t="shared" si="3"/>
        <v>0</v>
      </c>
      <c r="H25" s="42">
        <f t="shared" si="3"/>
        <v>0</v>
      </c>
      <c r="I25" s="42">
        <f t="shared" si="3"/>
        <v>0</v>
      </c>
      <c r="J25" s="42">
        <f t="shared" si="0"/>
        <v>0</v>
      </c>
    </row>
    <row r="26" spans="1:10" ht="14.25" customHeight="1" x14ac:dyDescent="0.2">
      <c r="A26" s="16" t="s">
        <v>3</v>
      </c>
      <c r="B26" s="38" t="s">
        <v>45</v>
      </c>
      <c r="C26" s="38"/>
      <c r="D26" s="38"/>
      <c r="E26" s="38"/>
      <c r="F26" s="38"/>
      <c r="G26" s="38"/>
      <c r="H26" s="38"/>
      <c r="I26" s="38"/>
      <c r="J26" s="38"/>
    </row>
    <row r="27" spans="1:10" ht="14.25" customHeight="1" x14ac:dyDescent="0.2">
      <c r="A27" s="27"/>
      <c r="B27" s="38" t="s">
        <v>17</v>
      </c>
      <c r="C27" s="38"/>
      <c r="D27" s="38"/>
      <c r="E27" s="38"/>
      <c r="F27" s="38"/>
      <c r="G27" s="38"/>
      <c r="H27" s="38"/>
      <c r="I27" s="38"/>
      <c r="J27" s="38"/>
    </row>
    <row r="28" spans="1:10" ht="14.25" customHeight="1" x14ac:dyDescent="0.2">
      <c r="A28" s="27"/>
      <c r="B28" s="142">
        <f>A23</f>
        <v>-1</v>
      </c>
      <c r="C28" s="142"/>
      <c r="D28" s="142"/>
      <c r="E28" s="142"/>
      <c r="F28" s="142"/>
      <c r="G28" s="142"/>
      <c r="H28" s="142"/>
      <c r="I28" s="142"/>
      <c r="J28" s="142"/>
    </row>
  </sheetData>
  <sheetProtection algorithmName="SHA-512" hashValue="f2lBXRdzrJ2tAPc1bog8SnzAqyq4NaihTQcp4gA9xSmPxAPFSudaBrgAiFk8DzACGiRTBKeiJH3Va1X5fbj0ug==" saltValue="i84rBTavaNZZxGQ9lAmW8Q==" spinCount="100000" sheet="1" scenarios="1"/>
  <mergeCells count="26">
    <mergeCell ref="A24:D24"/>
    <mergeCell ref="C19:D19"/>
    <mergeCell ref="A5:B5"/>
    <mergeCell ref="A9:D9"/>
    <mergeCell ref="I6:J6"/>
    <mergeCell ref="A13:A15"/>
    <mergeCell ref="A19:A22"/>
    <mergeCell ref="A10:D10"/>
    <mergeCell ref="A11:D11"/>
    <mergeCell ref="A12:D12"/>
    <mergeCell ref="B28:J28"/>
    <mergeCell ref="A25:D25"/>
    <mergeCell ref="C21:D21"/>
    <mergeCell ref="I1:J1"/>
    <mergeCell ref="A23:C23"/>
    <mergeCell ref="A7:E7"/>
    <mergeCell ref="A8:D8"/>
    <mergeCell ref="C20:D20"/>
    <mergeCell ref="A3:J3"/>
    <mergeCell ref="B13:D13"/>
    <mergeCell ref="B14:D14"/>
    <mergeCell ref="B22:D22"/>
    <mergeCell ref="B17:D17"/>
    <mergeCell ref="B18:B21"/>
    <mergeCell ref="B15:C16"/>
    <mergeCell ref="C18:D18"/>
  </mergeCells>
  <phoneticPr fontId="3"/>
  <conditionalFormatting sqref="E21:I21">
    <cfRule type="expression" dxfId="11" priority="4">
      <formula>AND(E20&lt;&gt;"",E21="")</formula>
    </cfRule>
  </conditionalFormatting>
  <conditionalFormatting sqref="E9:I14 E17:I20">
    <cfRule type="containsBlanks" dxfId="10" priority="1">
      <formula>LEN(TRIM(E9))=0</formula>
    </cfRule>
  </conditionalFormatting>
  <dataValidations count="9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E17:I20 E9:I10 E13:I14" xr:uid="{00000000-0002-0000-0300-000000000000}">
      <formula1>E9*10=INT(E9*10)</formula1>
    </dataValidation>
    <dataValidation type="whole" operator="greaterThanOrEqual" allowBlank="1" showInputMessage="1" showErrorMessage="1" error="登録番号を「数字のみ」入力してください。_x000a__x000a_例：関東財務局長第1号なら「1」と入力する" sqref="J5" xr:uid="{DFF6C594-DA01-420F-B1A0-FEFAD1F813A0}">
      <formula1>0</formula1>
    </dataValidation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prompt="塩事業センターからの委託分がある場合は、セルにコメントを付して数量を記載してください。" sqref="E11:I12" xr:uid="{9C763198-CCA3-481A-9840-6605E1C2013D}">
      <formula1>E11*10=INT(E11*10)</formula1>
    </dataValidation>
    <dataValidation allowBlank="1" showInputMessage="1" showErrorMessage="1" prompt="付表３（消費者への販売分）の「生活用」の数値が入力されます。" sqref="E15:I15" xr:uid="{02A68464-53DA-4338-B542-2BC1EF0640F0}"/>
    <dataValidation allowBlank="1" showInputMessage="1" showErrorMessage="1" prompt="付表１（消費者への販売分）の「食品工業用」「工業用」「融氷雪用」「その他」を合計した数値が入力されます。" sqref="E16:I16" xr:uid="{2B167B49-55CC-4463-B57F-9CED1BFE8862}"/>
    <dataValidation allowBlank="1" showInputMessage="1" showErrorMessage="1" prompt="「その他」に数値を入力した場合、ここにその内訳を入力してください。_x000a_内訳の入力漏れがある場合、黄色く表示されます。" sqref="E21:I21" xr:uid="{D4016155-D804-4FD5-AC3F-0EE366C999B7}"/>
    <dataValidation allowBlank="1" showInputMessage="1" showErrorMessage="1" prompt="付表３ (自己使用見込数量)の合計が入力されます。_x000a_また、用途に応じて以下のようにセルにコメントを付してください。_x000a__x000a_特殊用塩等の製造の場合は：特_x000a_自社の他製品の原料に使用の場合：消_x000a_その他：他" sqref="E23:I23" xr:uid="{1EC4AE39-0734-4493-A08B-8F4E7466A7CF}"/>
    <dataValidation allowBlank="1" showInputMessage="1" showErrorMessage="1" prompt="「一昨年度末の在庫数量と昨年度の製造見込数量の合計」から「昨年度の販売見込数量と自己使用見込数量」を引いた数値が入力されます。" sqref="E24:I24" xr:uid="{9A0BE02A-B916-4C23-A2E9-5408442DE829}"/>
    <dataValidation allowBlank="1" showInputMessage="1" showErrorMessage="1" prompt="原料塩の在庫や受入がある場合、「一昨年度末の在庫数量と昨年度の受入見込数量の合計」から「昨年度の製造見込数量」を引いた数値が入力されます。" sqref="E25:I25" xr:uid="{14CA7FAC-43FD-42F6-9984-AC57DD2E559F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scale="97" orientation="landscape" horizontalDpi="300" verticalDpi="300" r:id="rId1"/>
  <headerFooter alignWithMargins="0">
    <oddHeader>&amp;L別紙様式１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J65"/>
  <sheetViews>
    <sheetView showGridLines="0" view="pageBreakPreview" zoomScale="115" zoomScaleNormal="100" zoomScaleSheetLayoutView="115" workbookViewId="0"/>
  </sheetViews>
  <sheetFormatPr defaultColWidth="9.09765625" defaultRowHeight="13" x14ac:dyDescent="0.2"/>
  <cols>
    <col min="1" max="1" width="4.59765625" style="1" customWidth="1"/>
    <col min="2" max="2" width="25" style="1" customWidth="1"/>
    <col min="3" max="8" width="19.59765625" style="1" customWidth="1"/>
    <col min="9" max="16384" width="9.09765625" style="1"/>
  </cols>
  <sheetData>
    <row r="1" spans="1:10" ht="15" customHeight="1" x14ac:dyDescent="0.2">
      <c r="A1" s="27"/>
      <c r="B1" s="27"/>
      <c r="C1" s="27"/>
      <c r="D1" s="11"/>
      <c r="E1" s="11"/>
      <c r="F1" s="11"/>
      <c r="G1" s="103">
        <f>別紙様式１!$I$1</f>
        <v>0</v>
      </c>
      <c r="H1" s="103"/>
    </row>
    <row r="2" spans="1:10" ht="15" customHeight="1" x14ac:dyDescent="0.2">
      <c r="A2" s="27"/>
      <c r="B2" s="27"/>
      <c r="C2" s="27"/>
      <c r="D2" s="11"/>
      <c r="E2" s="11"/>
      <c r="F2" s="11"/>
      <c r="G2" s="27"/>
      <c r="H2" s="27"/>
    </row>
    <row r="3" spans="1:10" ht="15" customHeight="1" x14ac:dyDescent="0.2">
      <c r="A3" s="115">
        <f>別紙様式１!A3</f>
        <v>0</v>
      </c>
      <c r="B3" s="115"/>
      <c r="C3" s="115"/>
      <c r="D3" s="115"/>
      <c r="E3" s="115"/>
      <c r="F3" s="115"/>
      <c r="G3" s="115"/>
      <c r="H3" s="115"/>
      <c r="I3" s="4"/>
      <c r="J3" s="4"/>
    </row>
    <row r="4" spans="1:10" ht="9" customHeight="1" x14ac:dyDescent="0.2">
      <c r="A4" s="22"/>
      <c r="B4" s="22"/>
      <c r="C4" s="22"/>
      <c r="D4" s="22"/>
      <c r="E4" s="22"/>
      <c r="F4" s="22"/>
      <c r="G4" s="22"/>
      <c r="H4" s="22"/>
      <c r="I4" s="4"/>
      <c r="J4" s="4"/>
    </row>
    <row r="5" spans="1:10" ht="15" customHeight="1" x14ac:dyDescent="0.2">
      <c r="A5" s="18"/>
      <c r="B5" s="68">
        <f>別紙様式１!$A$5</f>
        <v>0</v>
      </c>
      <c r="C5" s="27" t="s">
        <v>94</v>
      </c>
      <c r="D5" s="18"/>
      <c r="E5" s="18"/>
      <c r="F5" s="19"/>
      <c r="G5" s="17"/>
      <c r="H5" s="17"/>
    </row>
    <row r="6" spans="1:10" ht="14.25" customHeight="1" x14ac:dyDescent="0.2">
      <c r="A6" s="27"/>
      <c r="B6" s="27"/>
      <c r="C6" s="27"/>
      <c r="D6" s="27"/>
      <c r="E6" s="27"/>
      <c r="F6" s="27"/>
      <c r="G6" s="15" t="s">
        <v>0</v>
      </c>
      <c r="H6" s="66" t="str">
        <f>別紙様式１!$I$5&amp;" 第"&amp;別紙様式１!$J$5&amp;"号"</f>
        <v>0 第号</v>
      </c>
    </row>
    <row r="7" spans="1:10" ht="15" customHeight="1" x14ac:dyDescent="0.2">
      <c r="A7" s="122">
        <f>A3-1</f>
        <v>-1</v>
      </c>
      <c r="B7" s="122"/>
      <c r="C7" s="122"/>
      <c r="D7" s="123" t="s">
        <v>80</v>
      </c>
      <c r="E7" s="123"/>
      <c r="F7" s="123"/>
      <c r="G7" s="15" t="s">
        <v>13</v>
      </c>
      <c r="H7" s="66">
        <f>別紙様式１!$I$6</f>
        <v>0</v>
      </c>
    </row>
    <row r="8" spans="1:10" ht="15" customHeight="1" x14ac:dyDescent="0.2">
      <c r="A8" s="122"/>
      <c r="B8" s="122"/>
      <c r="C8" s="122"/>
      <c r="D8" s="124">
        <f>A7</f>
        <v>-1</v>
      </c>
      <c r="E8" s="124"/>
      <c r="F8" s="124"/>
      <c r="G8" s="27"/>
      <c r="H8" s="25"/>
    </row>
    <row r="9" spans="1:10" ht="15" customHeight="1" x14ac:dyDescent="0.2">
      <c r="A9" s="69" t="s">
        <v>35</v>
      </c>
      <c r="B9" s="67"/>
      <c r="C9" s="67"/>
      <c r="D9" s="67"/>
      <c r="E9" s="67"/>
      <c r="F9" s="67"/>
      <c r="G9" s="67"/>
      <c r="H9" s="26" t="s">
        <v>34</v>
      </c>
    </row>
    <row r="10" spans="1:10" ht="14.25" customHeight="1" x14ac:dyDescent="0.2">
      <c r="A10" s="92" t="s">
        <v>65</v>
      </c>
      <c r="B10" s="92"/>
      <c r="C10" s="40" t="s">
        <v>9</v>
      </c>
      <c r="D10" s="40" t="s">
        <v>10</v>
      </c>
      <c r="E10" s="40" t="s">
        <v>11</v>
      </c>
      <c r="F10" s="40" t="s">
        <v>44</v>
      </c>
      <c r="G10" s="40" t="s">
        <v>12</v>
      </c>
      <c r="H10" s="53" t="s">
        <v>14</v>
      </c>
    </row>
    <row r="11" spans="1:10" ht="14.25" customHeight="1" x14ac:dyDescent="0.2">
      <c r="A11" s="105" t="s">
        <v>66</v>
      </c>
      <c r="B11" s="105"/>
      <c r="C11" s="74"/>
      <c r="D11" s="74"/>
      <c r="E11" s="74"/>
      <c r="F11" s="74"/>
      <c r="G11" s="74"/>
      <c r="H11" s="75">
        <f t="shared" ref="H11:H37" si="0">SUM(C11:G11)</f>
        <v>0</v>
      </c>
    </row>
    <row r="12" spans="1:10" ht="14.25" customHeight="1" x14ac:dyDescent="0.2">
      <c r="A12" s="107" t="s">
        <v>15</v>
      </c>
      <c r="B12" s="64" t="s">
        <v>18</v>
      </c>
      <c r="C12" s="74"/>
      <c r="D12" s="74"/>
      <c r="E12" s="74"/>
      <c r="F12" s="74"/>
      <c r="G12" s="74"/>
      <c r="H12" s="75">
        <f t="shared" si="0"/>
        <v>0</v>
      </c>
    </row>
    <row r="13" spans="1:10" ht="14.25" customHeight="1" x14ac:dyDescent="0.2">
      <c r="A13" s="107"/>
      <c r="B13" s="64" t="s">
        <v>19</v>
      </c>
      <c r="C13" s="74"/>
      <c r="D13" s="74"/>
      <c r="E13" s="74"/>
      <c r="F13" s="74"/>
      <c r="G13" s="74"/>
      <c r="H13" s="75">
        <f t="shared" si="0"/>
        <v>0</v>
      </c>
    </row>
    <row r="14" spans="1:10" ht="14.25" customHeight="1" x14ac:dyDescent="0.2">
      <c r="A14" s="107"/>
      <c r="B14" s="64" t="s">
        <v>4</v>
      </c>
      <c r="C14" s="74"/>
      <c r="D14" s="74"/>
      <c r="E14" s="74"/>
      <c r="F14" s="74"/>
      <c r="G14" s="74"/>
      <c r="H14" s="75">
        <f t="shared" si="0"/>
        <v>0</v>
      </c>
    </row>
    <row r="15" spans="1:10" ht="14.25" customHeight="1" x14ac:dyDescent="0.2">
      <c r="A15" s="107"/>
      <c r="B15" s="65" t="s">
        <v>20</v>
      </c>
      <c r="C15" s="74"/>
      <c r="D15" s="74"/>
      <c r="E15" s="74"/>
      <c r="F15" s="74"/>
      <c r="G15" s="74"/>
      <c r="H15" s="75">
        <f t="shared" si="0"/>
        <v>0</v>
      </c>
    </row>
    <row r="16" spans="1:10" ht="14.25" customHeight="1" x14ac:dyDescent="0.2">
      <c r="A16" s="107"/>
      <c r="B16" s="65" t="s">
        <v>21</v>
      </c>
      <c r="C16" s="74"/>
      <c r="D16" s="74"/>
      <c r="E16" s="74"/>
      <c r="F16" s="74"/>
      <c r="G16" s="74"/>
      <c r="H16" s="75">
        <f t="shared" si="0"/>
        <v>0</v>
      </c>
    </row>
    <row r="17" spans="1:8" ht="14.25" customHeight="1" x14ac:dyDescent="0.2">
      <c r="A17" s="107"/>
      <c r="B17" s="65" t="s">
        <v>22</v>
      </c>
      <c r="C17" s="74"/>
      <c r="D17" s="74"/>
      <c r="E17" s="74"/>
      <c r="F17" s="74"/>
      <c r="G17" s="74"/>
      <c r="H17" s="75">
        <f t="shared" si="0"/>
        <v>0</v>
      </c>
    </row>
    <row r="18" spans="1:8" ht="14.25" customHeight="1" x14ac:dyDescent="0.2">
      <c r="A18" s="107"/>
      <c r="B18" s="64" t="s">
        <v>95</v>
      </c>
      <c r="C18" s="74"/>
      <c r="D18" s="74"/>
      <c r="E18" s="74"/>
      <c r="F18" s="74"/>
      <c r="G18" s="74"/>
      <c r="H18" s="75">
        <f t="shared" si="0"/>
        <v>0</v>
      </c>
    </row>
    <row r="19" spans="1:8" ht="14.25" customHeight="1" x14ac:dyDescent="0.2">
      <c r="A19" s="107"/>
      <c r="B19" s="64" t="s">
        <v>23</v>
      </c>
      <c r="C19" s="74"/>
      <c r="D19" s="74"/>
      <c r="E19" s="74"/>
      <c r="F19" s="74"/>
      <c r="G19" s="74"/>
      <c r="H19" s="75">
        <f t="shared" si="0"/>
        <v>0</v>
      </c>
    </row>
    <row r="20" spans="1:8" ht="14.25" customHeight="1" x14ac:dyDescent="0.2">
      <c r="A20" s="107"/>
      <c r="B20" s="64" t="s">
        <v>58</v>
      </c>
      <c r="C20" s="74"/>
      <c r="D20" s="74"/>
      <c r="E20" s="74"/>
      <c r="F20" s="74"/>
      <c r="G20" s="74"/>
      <c r="H20" s="75">
        <f t="shared" si="0"/>
        <v>0</v>
      </c>
    </row>
    <row r="21" spans="1:8" ht="14.25" customHeight="1" x14ac:dyDescent="0.2">
      <c r="A21" s="107"/>
      <c r="B21" s="53" t="s">
        <v>59</v>
      </c>
      <c r="C21" s="47"/>
      <c r="D21" s="47"/>
      <c r="E21" s="47"/>
      <c r="F21" s="47"/>
      <c r="G21" s="47"/>
      <c r="H21" s="76"/>
    </row>
    <row r="22" spans="1:8" ht="14.25" customHeight="1" x14ac:dyDescent="0.2">
      <c r="A22" s="107"/>
      <c r="B22" s="64" t="s">
        <v>2</v>
      </c>
      <c r="C22" s="75">
        <f>SUBTOTAL(9,C12:C20)</f>
        <v>0</v>
      </c>
      <c r="D22" s="75">
        <f t="shared" ref="D22:G22" si="1">SUBTOTAL(9,D12:D20)</f>
        <v>0</v>
      </c>
      <c r="E22" s="75">
        <f t="shared" si="1"/>
        <v>0</v>
      </c>
      <c r="F22" s="75">
        <f t="shared" si="1"/>
        <v>0</v>
      </c>
      <c r="G22" s="75">
        <f t="shared" si="1"/>
        <v>0</v>
      </c>
      <c r="H22" s="75">
        <f t="shared" si="0"/>
        <v>0</v>
      </c>
    </row>
    <row r="23" spans="1:8" ht="14.25" customHeight="1" x14ac:dyDescent="0.2">
      <c r="A23" s="107" t="s">
        <v>88</v>
      </c>
      <c r="B23" s="64" t="s">
        <v>96</v>
      </c>
      <c r="C23" s="74"/>
      <c r="D23" s="74"/>
      <c r="E23" s="74"/>
      <c r="F23" s="74"/>
      <c r="G23" s="74"/>
      <c r="H23" s="75">
        <f t="shared" si="0"/>
        <v>0</v>
      </c>
    </row>
    <row r="24" spans="1:8" ht="14.25" customHeight="1" x14ac:dyDescent="0.2">
      <c r="A24" s="107"/>
      <c r="B24" s="64" t="s">
        <v>24</v>
      </c>
      <c r="C24" s="74"/>
      <c r="D24" s="74"/>
      <c r="E24" s="74"/>
      <c r="F24" s="74"/>
      <c r="G24" s="74"/>
      <c r="H24" s="75">
        <f t="shared" si="0"/>
        <v>0</v>
      </c>
    </row>
    <row r="25" spans="1:8" ht="14.25" customHeight="1" x14ac:dyDescent="0.2">
      <c r="A25" s="107"/>
      <c r="B25" s="64" t="s">
        <v>25</v>
      </c>
      <c r="C25" s="74"/>
      <c r="D25" s="74"/>
      <c r="E25" s="74"/>
      <c r="F25" s="74"/>
      <c r="G25" s="74"/>
      <c r="H25" s="75">
        <f t="shared" si="0"/>
        <v>0</v>
      </c>
    </row>
    <row r="26" spans="1:8" ht="14.25" customHeight="1" x14ac:dyDescent="0.2">
      <c r="A26" s="107"/>
      <c r="B26" s="64" t="s">
        <v>26</v>
      </c>
      <c r="C26" s="74"/>
      <c r="D26" s="74"/>
      <c r="E26" s="74"/>
      <c r="F26" s="74"/>
      <c r="G26" s="74"/>
      <c r="H26" s="75">
        <f t="shared" si="0"/>
        <v>0</v>
      </c>
    </row>
    <row r="27" spans="1:8" ht="14.25" customHeight="1" x14ac:dyDescent="0.2">
      <c r="A27" s="107"/>
      <c r="B27" s="64" t="s">
        <v>5</v>
      </c>
      <c r="C27" s="74"/>
      <c r="D27" s="74"/>
      <c r="E27" s="74"/>
      <c r="F27" s="74"/>
      <c r="G27" s="74"/>
      <c r="H27" s="75">
        <f t="shared" si="0"/>
        <v>0</v>
      </c>
    </row>
    <row r="28" spans="1:8" ht="14.25" customHeight="1" x14ac:dyDescent="0.2">
      <c r="A28" s="107"/>
      <c r="B28" s="64" t="s">
        <v>58</v>
      </c>
      <c r="C28" s="74"/>
      <c r="D28" s="74"/>
      <c r="E28" s="74"/>
      <c r="F28" s="74"/>
      <c r="G28" s="74"/>
      <c r="H28" s="75">
        <f t="shared" si="0"/>
        <v>0</v>
      </c>
    </row>
    <row r="29" spans="1:8" ht="14.25" customHeight="1" x14ac:dyDescent="0.2">
      <c r="A29" s="107"/>
      <c r="B29" s="53" t="s">
        <v>59</v>
      </c>
      <c r="C29" s="47"/>
      <c r="D29" s="47"/>
      <c r="E29" s="47"/>
      <c r="F29" s="47"/>
      <c r="G29" s="47"/>
      <c r="H29" s="76"/>
    </row>
    <row r="30" spans="1:8" ht="14.25" customHeight="1" x14ac:dyDescent="0.2">
      <c r="A30" s="107"/>
      <c r="B30" s="64" t="s">
        <v>2</v>
      </c>
      <c r="C30" s="75">
        <f>SUBTOTAL(9,C23:C28)</f>
        <v>0</v>
      </c>
      <c r="D30" s="75">
        <f t="shared" ref="D30:G30" si="2">SUBTOTAL(9,D23:D28)</f>
        <v>0</v>
      </c>
      <c r="E30" s="75">
        <f t="shared" si="2"/>
        <v>0</v>
      </c>
      <c r="F30" s="75">
        <f t="shared" si="2"/>
        <v>0</v>
      </c>
      <c r="G30" s="75">
        <f t="shared" si="2"/>
        <v>0</v>
      </c>
      <c r="H30" s="75">
        <f t="shared" si="0"/>
        <v>0</v>
      </c>
    </row>
    <row r="31" spans="1:8" ht="14.25" customHeight="1" x14ac:dyDescent="0.2">
      <c r="A31" s="105" t="s">
        <v>67</v>
      </c>
      <c r="B31" s="105"/>
      <c r="C31" s="74"/>
      <c r="D31" s="74"/>
      <c r="E31" s="74"/>
      <c r="F31" s="74"/>
      <c r="G31" s="74"/>
      <c r="H31" s="75">
        <f t="shared" si="0"/>
        <v>0</v>
      </c>
    </row>
    <row r="32" spans="1:8" ht="14.25" customHeight="1" x14ac:dyDescent="0.2">
      <c r="A32" s="106" t="s">
        <v>32</v>
      </c>
      <c r="B32" s="64" t="s">
        <v>27</v>
      </c>
      <c r="C32" s="74"/>
      <c r="D32" s="74"/>
      <c r="E32" s="74"/>
      <c r="F32" s="74"/>
      <c r="G32" s="74"/>
      <c r="H32" s="75">
        <f t="shared" si="0"/>
        <v>0</v>
      </c>
    </row>
    <row r="33" spans="1:8" ht="14.25" customHeight="1" x14ac:dyDescent="0.2">
      <c r="A33" s="106"/>
      <c r="B33" s="64" t="s">
        <v>28</v>
      </c>
      <c r="C33" s="74"/>
      <c r="D33" s="74"/>
      <c r="E33" s="74"/>
      <c r="F33" s="74"/>
      <c r="G33" s="74"/>
      <c r="H33" s="75">
        <f t="shared" si="0"/>
        <v>0</v>
      </c>
    </row>
    <row r="34" spans="1:8" ht="14.15" customHeight="1" x14ac:dyDescent="0.2">
      <c r="A34" s="106"/>
      <c r="B34" s="64" t="s">
        <v>58</v>
      </c>
      <c r="C34" s="74"/>
      <c r="D34" s="74"/>
      <c r="E34" s="74"/>
      <c r="F34" s="74"/>
      <c r="G34" s="74"/>
      <c r="H34" s="75">
        <f t="shared" si="0"/>
        <v>0</v>
      </c>
    </row>
    <row r="35" spans="1:8" ht="14.15" customHeight="1" x14ac:dyDescent="0.2">
      <c r="A35" s="106"/>
      <c r="B35" s="53" t="s">
        <v>59</v>
      </c>
      <c r="C35" s="47"/>
      <c r="D35" s="47"/>
      <c r="E35" s="47"/>
      <c r="F35" s="47"/>
      <c r="G35" s="47"/>
      <c r="H35" s="76"/>
    </row>
    <row r="36" spans="1:8" ht="14.25" customHeight="1" x14ac:dyDescent="0.2">
      <c r="A36" s="106"/>
      <c r="B36" s="48" t="s">
        <v>2</v>
      </c>
      <c r="C36" s="75">
        <f>SUBTOTAL(9,C32:C34)</f>
        <v>0</v>
      </c>
      <c r="D36" s="75">
        <f t="shared" ref="D36:G36" si="3">SUBTOTAL(9,D32:D34)</f>
        <v>0</v>
      </c>
      <c r="E36" s="75">
        <f t="shared" si="3"/>
        <v>0</v>
      </c>
      <c r="F36" s="75">
        <f t="shared" si="3"/>
        <v>0</v>
      </c>
      <c r="G36" s="75">
        <f t="shared" si="3"/>
        <v>0</v>
      </c>
      <c r="H36" s="75">
        <f t="shared" si="0"/>
        <v>0</v>
      </c>
    </row>
    <row r="37" spans="1:8" ht="14.25" customHeight="1" x14ac:dyDescent="0.2">
      <c r="A37" s="92" t="s">
        <v>68</v>
      </c>
      <c r="B37" s="92"/>
      <c r="C37" s="75">
        <f>SUBTOTAL(9,C11:C36)</f>
        <v>0</v>
      </c>
      <c r="D37" s="75">
        <f t="shared" ref="D37:G37" si="4">SUBTOTAL(9,D11:D36)</f>
        <v>0</v>
      </c>
      <c r="E37" s="75">
        <f t="shared" si="4"/>
        <v>0</v>
      </c>
      <c r="F37" s="75">
        <f t="shared" si="4"/>
        <v>0</v>
      </c>
      <c r="G37" s="75">
        <f t="shared" si="4"/>
        <v>0</v>
      </c>
      <c r="H37" s="75">
        <f t="shared" si="0"/>
        <v>0</v>
      </c>
    </row>
    <row r="38" spans="1:8" ht="13.5" customHeight="1" x14ac:dyDescent="0.2"/>
    <row r="39" spans="1:8" ht="13.5" customHeight="1" x14ac:dyDescent="0.2"/>
    <row r="40" spans="1:8" ht="13.5" customHeight="1" x14ac:dyDescent="0.2"/>
    <row r="41" spans="1:8" ht="13.5" customHeight="1" x14ac:dyDescent="0.2"/>
    <row r="42" spans="1:8" ht="13.5" customHeight="1" x14ac:dyDescent="0.2"/>
    <row r="43" spans="1:8" ht="13.5" customHeight="1" x14ac:dyDescent="0.2"/>
    <row r="44" spans="1:8" ht="13.5" customHeight="1" x14ac:dyDescent="0.2"/>
    <row r="45" spans="1:8" ht="13.5" customHeight="1" x14ac:dyDescent="0.2"/>
    <row r="46" spans="1:8" ht="13.5" customHeight="1" x14ac:dyDescent="0.2"/>
    <row r="47" spans="1:8" ht="13.5" customHeight="1" x14ac:dyDescent="0.2"/>
    <row r="48" spans="1:8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ht="13.5" customHeight="1" x14ac:dyDescent="0.2"/>
    <row r="61" spans="2:2" ht="13.5" customHeight="1" x14ac:dyDescent="0.2"/>
    <row r="62" spans="2:2" x14ac:dyDescent="0.2">
      <c r="B62" s="5"/>
    </row>
    <row r="63" spans="2:2" x14ac:dyDescent="0.2">
      <c r="B63" s="5"/>
    </row>
    <row r="64" spans="2:2" x14ac:dyDescent="0.2">
      <c r="B64" s="5"/>
    </row>
    <row r="65" spans="2:2" x14ac:dyDescent="0.2">
      <c r="B65" s="5"/>
    </row>
  </sheetData>
  <sheetProtection algorithmName="SHA-512" hashValue="S2R98Ng3UArZEWNjW9QiDJw/bVCB3ASzw/pZQ+YFAOAqdRtZ0nbpolnqRx65nsuypYxZ92acl78mMBdDcLpw3w==" saltValue="lem2QAncCvEQot+Nj0HeWQ==" spinCount="100000" sheet="1" scenarios="1"/>
  <mergeCells count="12">
    <mergeCell ref="A31:B31"/>
    <mergeCell ref="A37:B37"/>
    <mergeCell ref="A10:B10"/>
    <mergeCell ref="G1:H1"/>
    <mergeCell ref="A3:H3"/>
    <mergeCell ref="A32:A36"/>
    <mergeCell ref="A23:A30"/>
    <mergeCell ref="A12:A22"/>
    <mergeCell ref="A11:B11"/>
    <mergeCell ref="A7:C8"/>
    <mergeCell ref="D7:F7"/>
    <mergeCell ref="D8:F8"/>
  </mergeCells>
  <phoneticPr fontId="3"/>
  <conditionalFormatting sqref="C21:G21">
    <cfRule type="expression" dxfId="9" priority="6">
      <formula>AND(C20&lt;&gt;"",C21="")</formula>
    </cfRule>
  </conditionalFormatting>
  <conditionalFormatting sqref="C29:G29">
    <cfRule type="expression" dxfId="8" priority="5">
      <formula>AND(C28&lt;&gt;"",C29="")</formula>
    </cfRule>
  </conditionalFormatting>
  <conditionalFormatting sqref="C35:G35">
    <cfRule type="expression" dxfId="7" priority="4">
      <formula>AND(C34&lt;&gt;"",C35="")</formula>
    </cfRule>
  </conditionalFormatting>
  <conditionalFormatting sqref="C11:G20 C23:G28 C31:G34">
    <cfRule type="containsBlanks" dxfId="6" priority="1">
      <formula>LEN(TRIM(C11))=0</formula>
    </cfRule>
  </conditionalFormatting>
  <dataValidations count="2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11:G20 C23:G28 C31:G34" xr:uid="{00000000-0002-0000-0400-000000000000}">
      <formula1>C11*10=INT(C11*10)</formula1>
    </dataValidation>
    <dataValidation allowBlank="1" showInputMessage="1" showErrorMessage="1" prompt="「その他」に数値を入力した場合、ここにその内訳を入力してください。_x000a_内訳の入力漏れがある場合、黄色く表示されます。" sqref="C21:G21 C29:G29 C35:G35" xr:uid="{C59B9308-5C6C-4AED-81CA-FB4F4D4EBD75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orientation="landscape" horizontalDpi="300" verticalDpi="300" r:id="rId1"/>
  <headerFooter alignWithMargins="0">
    <oddHeader>&amp;L別紙様式１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J65"/>
  <sheetViews>
    <sheetView showGridLines="0" view="pageBreakPreview" zoomScale="115" zoomScaleNormal="100" zoomScaleSheetLayoutView="115" workbookViewId="0"/>
  </sheetViews>
  <sheetFormatPr defaultColWidth="9.09765625" defaultRowHeight="13" x14ac:dyDescent="0.2"/>
  <cols>
    <col min="1" max="1" width="4.59765625" style="1" customWidth="1"/>
    <col min="2" max="2" width="25" style="1" customWidth="1"/>
    <col min="3" max="8" width="19.59765625" style="1" customWidth="1"/>
    <col min="9" max="16384" width="9.09765625" style="1"/>
  </cols>
  <sheetData>
    <row r="1" spans="1:10" ht="15" customHeight="1" x14ac:dyDescent="0.2">
      <c r="A1" s="27"/>
      <c r="B1" s="27"/>
      <c r="C1" s="27"/>
      <c r="D1" s="11"/>
      <c r="E1" s="11"/>
      <c r="F1" s="11"/>
      <c r="G1" s="103">
        <f>別紙様式１!$I$1</f>
        <v>0</v>
      </c>
      <c r="H1" s="103"/>
    </row>
    <row r="2" spans="1:10" ht="15" customHeight="1" x14ac:dyDescent="0.2">
      <c r="A2" s="27"/>
      <c r="B2" s="27"/>
      <c r="C2" s="27"/>
      <c r="D2" s="11"/>
      <c r="E2" s="11"/>
      <c r="F2" s="11"/>
      <c r="G2" s="27"/>
      <c r="H2" s="27"/>
    </row>
    <row r="3" spans="1:10" ht="15" customHeight="1" x14ac:dyDescent="0.2">
      <c r="A3" s="115">
        <f>別紙様式１!A3</f>
        <v>0</v>
      </c>
      <c r="B3" s="115"/>
      <c r="C3" s="115"/>
      <c r="D3" s="115"/>
      <c r="E3" s="115"/>
      <c r="F3" s="115"/>
      <c r="G3" s="115"/>
      <c r="H3" s="115"/>
      <c r="I3" s="4"/>
      <c r="J3" s="4"/>
    </row>
    <row r="4" spans="1:10" ht="9" customHeight="1" x14ac:dyDescent="0.2">
      <c r="A4" s="22"/>
      <c r="B4" s="22"/>
      <c r="C4" s="22"/>
      <c r="D4" s="22"/>
      <c r="E4" s="22"/>
      <c r="F4" s="22"/>
      <c r="G4" s="22"/>
      <c r="H4" s="22"/>
      <c r="I4" s="4"/>
      <c r="J4" s="4"/>
    </row>
    <row r="5" spans="1:10" ht="15" customHeight="1" x14ac:dyDescent="0.2">
      <c r="A5" s="18"/>
      <c r="B5" s="68">
        <f>別紙様式１!$A$5</f>
        <v>0</v>
      </c>
      <c r="C5" s="27" t="s">
        <v>94</v>
      </c>
      <c r="D5" s="18"/>
      <c r="E5" s="18"/>
      <c r="F5" s="19"/>
      <c r="G5" s="17"/>
      <c r="H5" s="17"/>
    </row>
    <row r="6" spans="1:10" ht="14.25" customHeight="1" x14ac:dyDescent="0.2">
      <c r="A6" s="27"/>
      <c r="B6" s="27"/>
      <c r="C6" s="27"/>
      <c r="D6" s="27"/>
      <c r="E6" s="27"/>
      <c r="F6" s="27"/>
      <c r="G6" s="15" t="s">
        <v>0</v>
      </c>
      <c r="H6" s="66" t="str">
        <f>別紙様式１!$I$5&amp;" 第"&amp;別紙様式１!$J$5&amp;"号"</f>
        <v>0 第号</v>
      </c>
    </row>
    <row r="7" spans="1:10" ht="15" customHeight="1" x14ac:dyDescent="0.2">
      <c r="A7" s="122">
        <f>A3-1</f>
        <v>-1</v>
      </c>
      <c r="B7" s="122"/>
      <c r="C7" s="122"/>
      <c r="D7" s="123" t="s">
        <v>81</v>
      </c>
      <c r="E7" s="123"/>
      <c r="F7" s="123"/>
      <c r="G7" s="15" t="s">
        <v>13</v>
      </c>
      <c r="H7" s="66">
        <f>別紙様式１!$I$6</f>
        <v>0</v>
      </c>
    </row>
    <row r="8" spans="1:10" ht="15" customHeight="1" x14ac:dyDescent="0.2">
      <c r="A8" s="122"/>
      <c r="B8" s="122"/>
      <c r="C8" s="122"/>
      <c r="D8" s="125">
        <f>A7</f>
        <v>-1</v>
      </c>
      <c r="E8" s="125"/>
      <c r="F8" s="125"/>
      <c r="G8" s="27"/>
      <c r="H8" s="25"/>
    </row>
    <row r="9" spans="1:10" ht="15" customHeight="1" x14ac:dyDescent="0.2">
      <c r="A9" s="69" t="s">
        <v>35</v>
      </c>
      <c r="B9" s="67"/>
      <c r="C9" s="67"/>
      <c r="D9" s="67"/>
      <c r="E9" s="67"/>
      <c r="F9" s="67"/>
      <c r="G9" s="67"/>
      <c r="H9" s="26" t="s">
        <v>34</v>
      </c>
    </row>
    <row r="10" spans="1:10" ht="14.25" customHeight="1" x14ac:dyDescent="0.2">
      <c r="A10" s="92" t="s">
        <v>65</v>
      </c>
      <c r="B10" s="92"/>
      <c r="C10" s="40" t="s">
        <v>9</v>
      </c>
      <c r="D10" s="40" t="s">
        <v>10</v>
      </c>
      <c r="E10" s="40" t="s">
        <v>11</v>
      </c>
      <c r="F10" s="40" t="s">
        <v>44</v>
      </c>
      <c r="G10" s="40" t="s">
        <v>12</v>
      </c>
      <c r="H10" s="53" t="s">
        <v>14</v>
      </c>
    </row>
    <row r="11" spans="1:10" ht="14.25" customHeight="1" x14ac:dyDescent="0.2">
      <c r="A11" s="105" t="s">
        <v>66</v>
      </c>
      <c r="B11" s="105"/>
      <c r="C11" s="74"/>
      <c r="D11" s="74"/>
      <c r="E11" s="74"/>
      <c r="F11" s="74"/>
      <c r="G11" s="74"/>
      <c r="H11" s="75">
        <f t="shared" ref="H11:H37" si="0">SUM(C11:G11)</f>
        <v>0</v>
      </c>
    </row>
    <row r="12" spans="1:10" ht="14.25" customHeight="1" x14ac:dyDescent="0.2">
      <c r="A12" s="107" t="s">
        <v>15</v>
      </c>
      <c r="B12" s="64" t="s">
        <v>18</v>
      </c>
      <c r="C12" s="74"/>
      <c r="D12" s="74"/>
      <c r="E12" s="74"/>
      <c r="F12" s="74"/>
      <c r="G12" s="74"/>
      <c r="H12" s="75">
        <f t="shared" si="0"/>
        <v>0</v>
      </c>
    </row>
    <row r="13" spans="1:10" ht="14.25" customHeight="1" x14ac:dyDescent="0.2">
      <c r="A13" s="107"/>
      <c r="B13" s="64" t="s">
        <v>19</v>
      </c>
      <c r="C13" s="74"/>
      <c r="D13" s="74"/>
      <c r="E13" s="74"/>
      <c r="F13" s="74"/>
      <c r="G13" s="74"/>
      <c r="H13" s="75">
        <f t="shared" si="0"/>
        <v>0</v>
      </c>
    </row>
    <row r="14" spans="1:10" ht="14.25" customHeight="1" x14ac:dyDescent="0.2">
      <c r="A14" s="107"/>
      <c r="B14" s="64" t="s">
        <v>4</v>
      </c>
      <c r="C14" s="74"/>
      <c r="D14" s="74"/>
      <c r="E14" s="74"/>
      <c r="F14" s="74"/>
      <c r="G14" s="74"/>
      <c r="H14" s="75">
        <f t="shared" si="0"/>
        <v>0</v>
      </c>
    </row>
    <row r="15" spans="1:10" ht="14.25" customHeight="1" x14ac:dyDescent="0.2">
      <c r="A15" s="107"/>
      <c r="B15" s="65" t="s">
        <v>20</v>
      </c>
      <c r="C15" s="74"/>
      <c r="D15" s="74"/>
      <c r="E15" s="74"/>
      <c r="F15" s="74"/>
      <c r="G15" s="74"/>
      <c r="H15" s="75">
        <f t="shared" si="0"/>
        <v>0</v>
      </c>
    </row>
    <row r="16" spans="1:10" ht="14.25" customHeight="1" x14ac:dyDescent="0.2">
      <c r="A16" s="107"/>
      <c r="B16" s="65" t="s">
        <v>21</v>
      </c>
      <c r="C16" s="74"/>
      <c r="D16" s="74"/>
      <c r="E16" s="74"/>
      <c r="F16" s="74"/>
      <c r="G16" s="74"/>
      <c r="H16" s="75">
        <f t="shared" si="0"/>
        <v>0</v>
      </c>
    </row>
    <row r="17" spans="1:8" ht="14.25" customHeight="1" x14ac:dyDescent="0.2">
      <c r="A17" s="107"/>
      <c r="B17" s="65" t="s">
        <v>22</v>
      </c>
      <c r="C17" s="74"/>
      <c r="D17" s="74"/>
      <c r="E17" s="74"/>
      <c r="F17" s="74"/>
      <c r="G17" s="74"/>
      <c r="H17" s="75">
        <f t="shared" si="0"/>
        <v>0</v>
      </c>
    </row>
    <row r="18" spans="1:8" ht="14.25" customHeight="1" x14ac:dyDescent="0.2">
      <c r="A18" s="107"/>
      <c r="B18" s="64" t="s">
        <v>95</v>
      </c>
      <c r="C18" s="74"/>
      <c r="D18" s="74"/>
      <c r="E18" s="74"/>
      <c r="F18" s="74"/>
      <c r="G18" s="74"/>
      <c r="H18" s="75">
        <f t="shared" si="0"/>
        <v>0</v>
      </c>
    </row>
    <row r="19" spans="1:8" ht="14.25" customHeight="1" x14ac:dyDescent="0.2">
      <c r="A19" s="107"/>
      <c r="B19" s="64" t="s">
        <v>23</v>
      </c>
      <c r="C19" s="74"/>
      <c r="D19" s="74"/>
      <c r="E19" s="74"/>
      <c r="F19" s="74"/>
      <c r="G19" s="74"/>
      <c r="H19" s="75">
        <f t="shared" si="0"/>
        <v>0</v>
      </c>
    </row>
    <row r="20" spans="1:8" ht="14.25" customHeight="1" x14ac:dyDescent="0.2">
      <c r="A20" s="107"/>
      <c r="B20" s="64" t="s">
        <v>58</v>
      </c>
      <c r="C20" s="74"/>
      <c r="D20" s="74"/>
      <c r="E20" s="74"/>
      <c r="F20" s="74"/>
      <c r="G20" s="74"/>
      <c r="H20" s="75">
        <f t="shared" si="0"/>
        <v>0</v>
      </c>
    </row>
    <row r="21" spans="1:8" ht="14.25" customHeight="1" x14ac:dyDescent="0.2">
      <c r="A21" s="107"/>
      <c r="B21" s="53" t="s">
        <v>59</v>
      </c>
      <c r="C21" s="47"/>
      <c r="D21" s="47"/>
      <c r="E21" s="47"/>
      <c r="F21" s="47"/>
      <c r="G21" s="47"/>
      <c r="H21" s="76"/>
    </row>
    <row r="22" spans="1:8" ht="14.25" customHeight="1" x14ac:dyDescent="0.2">
      <c r="A22" s="107"/>
      <c r="B22" s="64" t="s">
        <v>2</v>
      </c>
      <c r="C22" s="75">
        <f t="shared" ref="C22:G22" si="1">SUBTOTAL(9,C12:C20)</f>
        <v>0</v>
      </c>
      <c r="D22" s="75">
        <f t="shared" si="1"/>
        <v>0</v>
      </c>
      <c r="E22" s="75">
        <f t="shared" si="1"/>
        <v>0</v>
      </c>
      <c r="F22" s="75">
        <f t="shared" si="1"/>
        <v>0</v>
      </c>
      <c r="G22" s="75">
        <f t="shared" si="1"/>
        <v>0</v>
      </c>
      <c r="H22" s="75">
        <f t="shared" si="0"/>
        <v>0</v>
      </c>
    </row>
    <row r="23" spans="1:8" ht="14.25" customHeight="1" x14ac:dyDescent="0.2">
      <c r="A23" s="107" t="s">
        <v>88</v>
      </c>
      <c r="B23" s="64" t="s">
        <v>96</v>
      </c>
      <c r="C23" s="74"/>
      <c r="D23" s="74"/>
      <c r="E23" s="74"/>
      <c r="F23" s="74"/>
      <c r="G23" s="74"/>
      <c r="H23" s="75">
        <f t="shared" si="0"/>
        <v>0</v>
      </c>
    </row>
    <row r="24" spans="1:8" ht="14.25" customHeight="1" x14ac:dyDescent="0.2">
      <c r="A24" s="107"/>
      <c r="B24" s="64" t="s">
        <v>24</v>
      </c>
      <c r="C24" s="74"/>
      <c r="D24" s="74"/>
      <c r="E24" s="74"/>
      <c r="F24" s="74"/>
      <c r="G24" s="74"/>
      <c r="H24" s="75">
        <f t="shared" si="0"/>
        <v>0</v>
      </c>
    </row>
    <row r="25" spans="1:8" ht="14.25" customHeight="1" x14ac:dyDescent="0.2">
      <c r="A25" s="107"/>
      <c r="B25" s="64" t="s">
        <v>25</v>
      </c>
      <c r="C25" s="74"/>
      <c r="D25" s="74"/>
      <c r="E25" s="74"/>
      <c r="F25" s="74"/>
      <c r="G25" s="74"/>
      <c r="H25" s="75">
        <f t="shared" si="0"/>
        <v>0</v>
      </c>
    </row>
    <row r="26" spans="1:8" ht="14.25" customHeight="1" x14ac:dyDescent="0.2">
      <c r="A26" s="107"/>
      <c r="B26" s="64" t="s">
        <v>26</v>
      </c>
      <c r="C26" s="74"/>
      <c r="D26" s="74"/>
      <c r="E26" s="74"/>
      <c r="F26" s="74"/>
      <c r="G26" s="74"/>
      <c r="H26" s="75">
        <f t="shared" si="0"/>
        <v>0</v>
      </c>
    </row>
    <row r="27" spans="1:8" ht="14.25" customHeight="1" x14ac:dyDescent="0.2">
      <c r="A27" s="107"/>
      <c r="B27" s="64" t="s">
        <v>5</v>
      </c>
      <c r="C27" s="74"/>
      <c r="D27" s="74"/>
      <c r="E27" s="74"/>
      <c r="F27" s="74"/>
      <c r="G27" s="74"/>
      <c r="H27" s="75">
        <f t="shared" si="0"/>
        <v>0</v>
      </c>
    </row>
    <row r="28" spans="1:8" ht="14.25" customHeight="1" x14ac:dyDescent="0.2">
      <c r="A28" s="107"/>
      <c r="B28" s="64" t="s">
        <v>58</v>
      </c>
      <c r="C28" s="74"/>
      <c r="D28" s="74"/>
      <c r="E28" s="74"/>
      <c r="F28" s="74"/>
      <c r="G28" s="74"/>
      <c r="H28" s="75">
        <f t="shared" si="0"/>
        <v>0</v>
      </c>
    </row>
    <row r="29" spans="1:8" ht="14.25" customHeight="1" x14ac:dyDescent="0.2">
      <c r="A29" s="107"/>
      <c r="B29" s="53" t="s">
        <v>59</v>
      </c>
      <c r="C29" s="47"/>
      <c r="D29" s="47"/>
      <c r="E29" s="47"/>
      <c r="F29" s="47"/>
      <c r="G29" s="47"/>
      <c r="H29" s="76"/>
    </row>
    <row r="30" spans="1:8" ht="14.25" customHeight="1" x14ac:dyDescent="0.2">
      <c r="A30" s="107"/>
      <c r="B30" s="64" t="s">
        <v>2</v>
      </c>
      <c r="C30" s="75">
        <f t="shared" ref="C30:G30" si="2">SUBTOTAL(9,C23:C28)</f>
        <v>0</v>
      </c>
      <c r="D30" s="75">
        <f t="shared" si="2"/>
        <v>0</v>
      </c>
      <c r="E30" s="75">
        <f t="shared" si="2"/>
        <v>0</v>
      </c>
      <c r="F30" s="75">
        <f t="shared" si="2"/>
        <v>0</v>
      </c>
      <c r="G30" s="75">
        <f t="shared" si="2"/>
        <v>0</v>
      </c>
      <c r="H30" s="75">
        <f t="shared" si="0"/>
        <v>0</v>
      </c>
    </row>
    <row r="31" spans="1:8" ht="14.25" customHeight="1" x14ac:dyDescent="0.2">
      <c r="A31" s="105" t="s">
        <v>67</v>
      </c>
      <c r="B31" s="105"/>
      <c r="C31" s="74"/>
      <c r="D31" s="74"/>
      <c r="E31" s="74"/>
      <c r="F31" s="74"/>
      <c r="G31" s="74"/>
      <c r="H31" s="75">
        <f t="shared" si="0"/>
        <v>0</v>
      </c>
    </row>
    <row r="32" spans="1:8" ht="14.25" customHeight="1" x14ac:dyDescent="0.2">
      <c r="A32" s="106" t="s">
        <v>32</v>
      </c>
      <c r="B32" s="64" t="s">
        <v>27</v>
      </c>
      <c r="C32" s="74"/>
      <c r="D32" s="74"/>
      <c r="E32" s="74"/>
      <c r="F32" s="74"/>
      <c r="G32" s="74"/>
      <c r="H32" s="75">
        <f t="shared" si="0"/>
        <v>0</v>
      </c>
    </row>
    <row r="33" spans="1:8" ht="14.25" customHeight="1" x14ac:dyDescent="0.2">
      <c r="A33" s="106"/>
      <c r="B33" s="64" t="s">
        <v>28</v>
      </c>
      <c r="C33" s="74"/>
      <c r="D33" s="74"/>
      <c r="E33" s="74"/>
      <c r="F33" s="74"/>
      <c r="G33" s="74"/>
      <c r="H33" s="75">
        <f t="shared" si="0"/>
        <v>0</v>
      </c>
    </row>
    <row r="34" spans="1:8" ht="14.15" customHeight="1" x14ac:dyDescent="0.2">
      <c r="A34" s="106"/>
      <c r="B34" s="64" t="s">
        <v>58</v>
      </c>
      <c r="C34" s="74"/>
      <c r="D34" s="74"/>
      <c r="E34" s="74"/>
      <c r="F34" s="74"/>
      <c r="G34" s="74"/>
      <c r="H34" s="75">
        <f t="shared" si="0"/>
        <v>0</v>
      </c>
    </row>
    <row r="35" spans="1:8" ht="14.15" customHeight="1" x14ac:dyDescent="0.2">
      <c r="A35" s="106"/>
      <c r="B35" s="53" t="s">
        <v>59</v>
      </c>
      <c r="C35" s="47"/>
      <c r="D35" s="47"/>
      <c r="E35" s="47"/>
      <c r="F35" s="47"/>
      <c r="G35" s="47"/>
      <c r="H35" s="76"/>
    </row>
    <row r="36" spans="1:8" ht="14.25" customHeight="1" x14ac:dyDescent="0.2">
      <c r="A36" s="106"/>
      <c r="B36" s="48" t="s">
        <v>2</v>
      </c>
      <c r="C36" s="75">
        <f t="shared" ref="C36:G36" si="3">SUBTOTAL(9,C32:C34)</f>
        <v>0</v>
      </c>
      <c r="D36" s="75">
        <f t="shared" si="3"/>
        <v>0</v>
      </c>
      <c r="E36" s="75">
        <f t="shared" si="3"/>
        <v>0</v>
      </c>
      <c r="F36" s="75">
        <f t="shared" si="3"/>
        <v>0</v>
      </c>
      <c r="G36" s="75">
        <f t="shared" si="3"/>
        <v>0</v>
      </c>
      <c r="H36" s="75">
        <f t="shared" si="0"/>
        <v>0</v>
      </c>
    </row>
    <row r="37" spans="1:8" ht="14.25" customHeight="1" x14ac:dyDescent="0.2">
      <c r="A37" s="92" t="s">
        <v>68</v>
      </c>
      <c r="B37" s="92"/>
      <c r="C37" s="75">
        <f t="shared" ref="C37:G37" si="4">SUBTOTAL(9,C11:C36)</f>
        <v>0</v>
      </c>
      <c r="D37" s="75">
        <f t="shared" si="4"/>
        <v>0</v>
      </c>
      <c r="E37" s="75">
        <f t="shared" si="4"/>
        <v>0</v>
      </c>
      <c r="F37" s="75">
        <f t="shared" si="4"/>
        <v>0</v>
      </c>
      <c r="G37" s="75">
        <f t="shared" si="4"/>
        <v>0</v>
      </c>
      <c r="H37" s="75">
        <f t="shared" si="0"/>
        <v>0</v>
      </c>
    </row>
    <row r="38" spans="1:8" ht="13.5" customHeight="1" x14ac:dyDescent="0.2"/>
    <row r="39" spans="1:8" ht="13.5" customHeight="1" x14ac:dyDescent="0.2"/>
    <row r="40" spans="1:8" ht="13.5" customHeight="1" x14ac:dyDescent="0.2"/>
    <row r="41" spans="1:8" ht="13.5" customHeight="1" x14ac:dyDescent="0.2"/>
    <row r="42" spans="1:8" ht="13.5" customHeight="1" x14ac:dyDescent="0.2"/>
    <row r="43" spans="1:8" ht="13.5" customHeight="1" x14ac:dyDescent="0.2"/>
    <row r="44" spans="1:8" ht="13.5" customHeight="1" x14ac:dyDescent="0.2"/>
    <row r="45" spans="1:8" ht="13.5" customHeight="1" x14ac:dyDescent="0.2"/>
    <row r="46" spans="1:8" ht="13.5" customHeight="1" x14ac:dyDescent="0.2"/>
    <row r="47" spans="1:8" ht="13.5" customHeight="1" x14ac:dyDescent="0.2"/>
    <row r="48" spans="1:8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ht="13.5" customHeight="1" x14ac:dyDescent="0.2"/>
    <row r="61" spans="2:2" ht="13.5" customHeight="1" x14ac:dyDescent="0.2"/>
    <row r="62" spans="2:2" x14ac:dyDescent="0.2">
      <c r="B62" s="5"/>
    </row>
    <row r="63" spans="2:2" x14ac:dyDescent="0.2">
      <c r="B63" s="5"/>
    </row>
    <row r="64" spans="2:2" x14ac:dyDescent="0.2">
      <c r="B64" s="5"/>
    </row>
    <row r="65" spans="2:2" x14ac:dyDescent="0.2">
      <c r="B65" s="5"/>
    </row>
  </sheetData>
  <sheetProtection algorithmName="SHA-512" hashValue="2CioRNCNqigVlPcB6vtH7Ej7xH+aDab0GW9zn6wb6POwoBZqtsAWOwMxMbWqROeQWZ3wAjWta65sg6unNRcEhg==" saltValue="Ci6DwFo6o5B7VyLqlIhyMw==" spinCount="100000" sheet="1" scenarios="1"/>
  <mergeCells count="12">
    <mergeCell ref="A31:B31"/>
    <mergeCell ref="A37:B37"/>
    <mergeCell ref="G1:H1"/>
    <mergeCell ref="A32:A36"/>
    <mergeCell ref="A3:H3"/>
    <mergeCell ref="A11:B11"/>
    <mergeCell ref="A12:A22"/>
    <mergeCell ref="A23:A30"/>
    <mergeCell ref="A7:C8"/>
    <mergeCell ref="D7:F7"/>
    <mergeCell ref="D8:F8"/>
    <mergeCell ref="A10:B10"/>
  </mergeCells>
  <phoneticPr fontId="12"/>
  <conditionalFormatting sqref="C21:G21">
    <cfRule type="expression" dxfId="5" priority="7">
      <formula>AND(C20&lt;&gt;"",C21="")</formula>
    </cfRule>
  </conditionalFormatting>
  <conditionalFormatting sqref="C29:G29">
    <cfRule type="expression" dxfId="4" priority="6">
      <formula>AND(C28&lt;&gt;"",C29="")</formula>
    </cfRule>
  </conditionalFormatting>
  <conditionalFormatting sqref="C35:G35">
    <cfRule type="expression" dxfId="3" priority="5">
      <formula>AND(C34&lt;&gt;"",C35="")</formula>
    </cfRule>
  </conditionalFormatting>
  <conditionalFormatting sqref="C11:G20 C23:G28 C31:G34">
    <cfRule type="containsBlanks" dxfId="2" priority="8">
      <formula>LEN(TRIM(C11))=0</formula>
    </cfRule>
  </conditionalFormatting>
  <dataValidations count="2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11:G20 C23:G28 C31:G34" xr:uid="{00000000-0002-0000-0500-000000000000}">
      <formula1>C11*10=INT(C11*10)</formula1>
    </dataValidation>
    <dataValidation allowBlank="1" showInputMessage="1" showErrorMessage="1" prompt="「その他」に数値を入力した場合、ここにその内訳を入力してください。_x000a_内訳の入力漏れがある場合、黄色く表示されます。" sqref="C21:G21 C29:G29 C35:G35" xr:uid="{6C8A929B-200C-4087-9E1F-C499715A2F2C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orientation="landscape" horizontalDpi="300" verticalDpi="300" r:id="rId1"/>
  <headerFooter alignWithMargins="0">
    <oddHeader>&amp;L別紙様式１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FF9DD32-976E-476C-A0FC-5ABA51E5BCE5}">
            <xm:f>ROUND(C37,1)&lt;&gt;ROUND(別紙様式１付表２!E23,1)</xm:f>
            <x14:dxf>
              <fill>
                <patternFill>
                  <bgColor rgb="FFFFFF00"/>
                </patternFill>
              </fill>
            </x14:dxf>
          </x14:cfRule>
          <xm:sqref>C37:H37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P24"/>
  <sheetViews>
    <sheetView showGridLines="0" view="pageBreakPreview" zoomScale="85" zoomScaleNormal="100" zoomScaleSheetLayoutView="85" workbookViewId="0"/>
  </sheetViews>
  <sheetFormatPr defaultColWidth="10.296875" defaultRowHeight="15.75" customHeight="1" x14ac:dyDescent="0.2"/>
  <cols>
    <col min="1" max="1" width="5.69921875" style="6" customWidth="1"/>
    <col min="2" max="2" width="18.3984375" style="6" customWidth="1"/>
    <col min="3" max="4" width="12.8984375" style="6" customWidth="1"/>
    <col min="5" max="5" width="57.8984375" style="6" customWidth="1"/>
    <col min="6" max="6" width="11" style="6" customWidth="1"/>
    <col min="7" max="7" width="45.59765625" style="6" customWidth="1"/>
    <col min="8" max="16384" width="10.296875" style="6"/>
  </cols>
  <sheetData>
    <row r="1" spans="1:16" ht="15.75" customHeight="1" x14ac:dyDescent="0.2">
      <c r="A1" s="28"/>
      <c r="B1" s="28"/>
      <c r="C1" s="28"/>
      <c r="D1" s="28"/>
      <c r="E1" s="28"/>
      <c r="F1" s="28"/>
      <c r="G1" s="73">
        <f>別紙様式１!$I$1</f>
        <v>0</v>
      </c>
      <c r="H1" s="7"/>
    </row>
    <row r="2" spans="1:16" ht="9" customHeight="1" x14ac:dyDescent="0.2">
      <c r="A2" s="136"/>
      <c r="B2" s="137"/>
      <c r="C2" s="137"/>
      <c r="D2" s="137"/>
      <c r="E2" s="137"/>
      <c r="F2" s="137"/>
      <c r="G2" s="137"/>
      <c r="H2" s="8"/>
      <c r="I2" s="8"/>
      <c r="J2" s="8"/>
      <c r="K2" s="8"/>
      <c r="L2" s="8"/>
      <c r="M2" s="8"/>
      <c r="N2" s="8"/>
      <c r="O2" s="8"/>
      <c r="P2" s="8"/>
    </row>
    <row r="3" spans="1:16" ht="15.75" customHeight="1" x14ac:dyDescent="0.2">
      <c r="A3" s="115">
        <f>別紙様式１!A3</f>
        <v>0</v>
      </c>
      <c r="B3" s="115"/>
      <c r="C3" s="115"/>
      <c r="D3" s="115"/>
      <c r="E3" s="115"/>
      <c r="F3" s="115"/>
      <c r="G3" s="115"/>
      <c r="H3" s="4"/>
      <c r="I3" s="4"/>
      <c r="J3" s="4"/>
      <c r="K3" s="4"/>
      <c r="L3" s="4"/>
      <c r="M3" s="4"/>
      <c r="N3" s="4"/>
      <c r="O3" s="4"/>
      <c r="P3" s="8"/>
    </row>
    <row r="4" spans="1:16" ht="9" customHeight="1" x14ac:dyDescent="0.2">
      <c r="A4" s="28"/>
      <c r="B4" s="28"/>
      <c r="C4" s="28"/>
      <c r="D4" s="28"/>
      <c r="E4" s="29"/>
      <c r="F4" s="29"/>
      <c r="G4" s="28"/>
    </row>
    <row r="5" spans="1:16" s="9" customFormat="1" ht="15.75" customHeight="1" x14ac:dyDescent="0.2">
      <c r="A5" s="30"/>
      <c r="B5" s="68">
        <f>別紙様式１!$A$5</f>
        <v>0</v>
      </c>
      <c r="C5" s="27" t="s">
        <v>94</v>
      </c>
      <c r="D5" s="61"/>
      <c r="E5" s="30"/>
      <c r="F5" s="34" t="s">
        <v>70</v>
      </c>
      <c r="G5" s="63" t="str">
        <f>別紙様式１!$I$5&amp;" 第"&amp;別紙様式１!$J$5&amp;"号"</f>
        <v>0 第号</v>
      </c>
    </row>
    <row r="6" spans="1:16" s="9" customFormat="1" ht="15.75" customHeight="1" x14ac:dyDescent="0.2">
      <c r="A6" s="30"/>
      <c r="B6" s="30"/>
      <c r="C6" s="30"/>
      <c r="D6" s="30"/>
      <c r="E6" s="30"/>
      <c r="F6" s="34" t="s">
        <v>71</v>
      </c>
      <c r="G6" s="63">
        <f>別紙様式１!$I$6</f>
        <v>0</v>
      </c>
    </row>
    <row r="7" spans="1:16" ht="9" customHeight="1" x14ac:dyDescent="0.2">
      <c r="A7" s="28"/>
      <c r="B7" s="28"/>
      <c r="C7" s="28"/>
      <c r="D7" s="28"/>
      <c r="E7" s="28"/>
      <c r="F7" s="28"/>
      <c r="G7" s="31"/>
    </row>
    <row r="8" spans="1:16" s="10" customFormat="1" ht="27.75" customHeight="1" x14ac:dyDescent="0.2">
      <c r="A8" s="141" t="str">
        <f>"　別紙様式１付表２の「令和"&amp;DBCS(A3-1)&amp;"年度　塩製造実績見込数量等報告書」の記載内容について、令和"&amp;DBCS(A3-2)&amp;"年度実績数量と比較して変動が大きい場合、その要因として考えられるものを、ユーザーの動向等具体的な理由を添えて項目別に記入してください。"&amp;CHAR(10)&amp;"　なお、「"&amp;DBCS(A3-2)&amp;"年度実績」の欄には、"&amp;DBCS(A3-2)&amp;"年度塩需給実績のために提出した「"&amp;DBCS(A3-2)&amp;"年度 塩製造実績数量等報告書」に記載したものと同じ数量を記入してください。"</f>
        <v>　別紙様式１付表２の「令和－１年度　塩製造実績見込数量等報告書」の記載内容について、令和－２年度実績数量と比較して変動が大きい場合、その要因として考えられるものを、ユーザーの動向等具体的な理由を添えて項目別に記入してください。
　なお、「－２年度実績」の欄には、－２年度塩需給実績のために提出した「－２年度 塩製造実績数量等報告書」に記載したものと同じ数量を記入してください。</v>
      </c>
      <c r="B8" s="141"/>
      <c r="C8" s="141"/>
      <c r="D8" s="141"/>
      <c r="E8" s="141"/>
      <c r="F8" s="141"/>
      <c r="G8" s="141"/>
    </row>
    <row r="9" spans="1:16" s="10" customFormat="1" ht="27.75" customHeight="1" x14ac:dyDescent="0.2">
      <c r="A9" s="141"/>
      <c r="B9" s="141"/>
      <c r="C9" s="141"/>
      <c r="D9" s="141"/>
      <c r="E9" s="141"/>
      <c r="F9" s="141"/>
      <c r="G9" s="141"/>
    </row>
    <row r="10" spans="1:16" s="10" customFormat="1" ht="27.75" customHeight="1" x14ac:dyDescent="0.2">
      <c r="A10" s="141"/>
      <c r="B10" s="141"/>
      <c r="C10" s="141"/>
      <c r="D10" s="141"/>
      <c r="E10" s="141"/>
      <c r="F10" s="141"/>
      <c r="G10" s="141"/>
    </row>
    <row r="11" spans="1:16" ht="16.5" customHeight="1" x14ac:dyDescent="0.2">
      <c r="A11" s="32"/>
      <c r="B11" s="28"/>
      <c r="C11" s="28"/>
      <c r="D11" s="28"/>
      <c r="E11" s="28"/>
      <c r="F11" s="28"/>
      <c r="G11" s="33" t="s">
        <v>8</v>
      </c>
    </row>
    <row r="12" spans="1:16" ht="24" customHeight="1" x14ac:dyDescent="0.2">
      <c r="A12" s="134" t="s">
        <v>41</v>
      </c>
      <c r="B12" s="134"/>
      <c r="C12" s="134"/>
      <c r="D12" s="134"/>
      <c r="E12" s="139" t="s">
        <v>16</v>
      </c>
      <c r="F12" s="140">
        <f>A3</f>
        <v>0</v>
      </c>
      <c r="G12" s="140"/>
    </row>
    <row r="13" spans="1:16" ht="24" customHeight="1" x14ac:dyDescent="0.2">
      <c r="A13" s="135"/>
      <c r="B13" s="135"/>
      <c r="C13" s="134"/>
      <c r="D13" s="134"/>
      <c r="E13" s="139"/>
      <c r="F13" s="140"/>
      <c r="G13" s="140"/>
    </row>
    <row r="14" spans="1:16" ht="24" customHeight="1" x14ac:dyDescent="0.2">
      <c r="A14" s="59"/>
      <c r="B14" s="57"/>
      <c r="C14" s="54" t="s">
        <v>42</v>
      </c>
      <c r="D14" s="54" t="s">
        <v>43</v>
      </c>
      <c r="E14" s="139"/>
      <c r="F14" s="140"/>
      <c r="G14" s="140"/>
    </row>
    <row r="15" spans="1:16" ht="30.75" customHeight="1" x14ac:dyDescent="0.2">
      <c r="A15" s="133" t="s">
        <v>36</v>
      </c>
      <c r="B15" s="133"/>
      <c r="C15" s="55">
        <f>$A$3-2</f>
        <v>-2</v>
      </c>
      <c r="D15" s="77"/>
      <c r="E15" s="138"/>
      <c r="F15" s="134" t="s">
        <v>76</v>
      </c>
      <c r="G15" s="134"/>
    </row>
    <row r="16" spans="1:16" ht="30.75" customHeight="1" x14ac:dyDescent="0.2">
      <c r="A16" s="133"/>
      <c r="B16" s="133"/>
      <c r="C16" s="56" t="str">
        <f>"　"&amp;DBCS($A$3-1)&amp;"年度"&amp;CHAR(10)&amp;"実績見込"</f>
        <v>　－１年度
実績見込</v>
      </c>
      <c r="D16" s="78">
        <f>別紙様式１付表２!J11</f>
        <v>0</v>
      </c>
      <c r="E16" s="138"/>
      <c r="F16" s="58" t="s">
        <v>48</v>
      </c>
      <c r="G16" s="79"/>
    </row>
    <row r="17" spans="1:7" ht="30.75" customHeight="1" x14ac:dyDescent="0.2">
      <c r="A17" s="130" t="s">
        <v>37</v>
      </c>
      <c r="B17" s="130"/>
      <c r="C17" s="55">
        <f t="shared" ref="C17" si="0">$A$3-2</f>
        <v>-2</v>
      </c>
      <c r="D17" s="77"/>
      <c r="E17" s="129"/>
      <c r="F17" s="126" t="s">
        <v>76</v>
      </c>
      <c r="G17" s="126"/>
    </row>
    <row r="18" spans="1:7" ht="27.75" customHeight="1" x14ac:dyDescent="0.2">
      <c r="A18" s="131"/>
      <c r="B18" s="130"/>
      <c r="C18" s="56" t="str">
        <f t="shared" ref="C18" si="1">"　"&amp;DBCS($A$3-1)&amp;"年度"&amp;CHAR(10)&amp;"実績見込"</f>
        <v>　－１年度
実績見込</v>
      </c>
      <c r="D18" s="78">
        <f>別紙様式１付表２!J22</f>
        <v>0</v>
      </c>
      <c r="E18" s="129"/>
      <c r="F18" s="58" t="s">
        <v>48</v>
      </c>
      <c r="G18" s="79"/>
    </row>
    <row r="19" spans="1:7" ht="30.75" customHeight="1" x14ac:dyDescent="0.2">
      <c r="A19" s="127"/>
      <c r="B19" s="128" t="s">
        <v>39</v>
      </c>
      <c r="C19" s="55">
        <f t="shared" ref="C19" si="2">$A$3-2</f>
        <v>-2</v>
      </c>
      <c r="D19" s="77"/>
      <c r="E19" s="129"/>
      <c r="F19" s="126" t="s">
        <v>76</v>
      </c>
      <c r="G19" s="126"/>
    </row>
    <row r="20" spans="1:7" ht="27.75" customHeight="1" x14ac:dyDescent="0.2">
      <c r="A20" s="127"/>
      <c r="B20" s="128"/>
      <c r="C20" s="56" t="str">
        <f t="shared" ref="C20" si="3">"　"&amp;DBCS($A$3-1)&amp;"年度"&amp;CHAR(10)&amp;"実績見込"</f>
        <v>　－１年度
実績見込</v>
      </c>
      <c r="D20" s="78">
        <f>別紙様式１付表２!J14</f>
        <v>0</v>
      </c>
      <c r="E20" s="129"/>
      <c r="F20" s="58" t="s">
        <v>48</v>
      </c>
      <c r="G20" s="79"/>
    </row>
    <row r="21" spans="1:7" ht="30.75" customHeight="1" x14ac:dyDescent="0.2">
      <c r="A21" s="127"/>
      <c r="B21" s="128" t="s">
        <v>40</v>
      </c>
      <c r="C21" s="55">
        <f t="shared" ref="C21" si="4">$A$3-2</f>
        <v>-2</v>
      </c>
      <c r="D21" s="77"/>
      <c r="E21" s="129"/>
      <c r="F21" s="126" t="s">
        <v>76</v>
      </c>
      <c r="G21" s="126"/>
    </row>
    <row r="22" spans="1:7" ht="30.75" customHeight="1" x14ac:dyDescent="0.2">
      <c r="A22" s="127"/>
      <c r="B22" s="132"/>
      <c r="C22" s="56" t="str">
        <f t="shared" ref="C22" si="5">"　"&amp;DBCS($A$3-1)&amp;"年度"&amp;CHAR(10)&amp;"実績見込"</f>
        <v>　－１年度
実績見込</v>
      </c>
      <c r="D22" s="78">
        <f>IF(D18-D20=0,0,D18-D20)</f>
        <v>0</v>
      </c>
      <c r="E22" s="129"/>
      <c r="F22" s="58" t="s">
        <v>48</v>
      </c>
      <c r="G22" s="79"/>
    </row>
    <row r="23" spans="1:7" ht="30.75" customHeight="1" x14ac:dyDescent="0.2">
      <c r="A23" s="133" t="s">
        <v>38</v>
      </c>
      <c r="B23" s="133"/>
      <c r="C23" s="55">
        <f t="shared" ref="C23" si="6">$A$3-2</f>
        <v>-2</v>
      </c>
      <c r="D23" s="78">
        <f>別紙様式１付表２!J9</f>
        <v>0</v>
      </c>
      <c r="E23" s="129"/>
      <c r="F23" s="126" t="s">
        <v>76</v>
      </c>
      <c r="G23" s="126"/>
    </row>
    <row r="24" spans="1:7" ht="30.75" customHeight="1" x14ac:dyDescent="0.2">
      <c r="A24" s="133"/>
      <c r="B24" s="133"/>
      <c r="C24" s="56" t="str">
        <f t="shared" ref="C24" si="7">"　"&amp;DBCS($A$3-1)&amp;"年度"&amp;CHAR(10)&amp;"実績見込"</f>
        <v>　－１年度
実績見込</v>
      </c>
      <c r="D24" s="78">
        <f>別紙様式１付表２!J24</f>
        <v>0</v>
      </c>
      <c r="E24" s="129"/>
      <c r="F24" s="60" t="s">
        <v>49</v>
      </c>
      <c r="G24" s="80"/>
    </row>
  </sheetData>
  <sheetProtection algorithmName="SHA-512" hashValue="v7JyLtTR0JApRwmkJPQfb2YvHRSAJBHfxAVPkLrAP1PoRGuuQ3s+HpKomuG7HfdcgzqTC5EO87sYGTH34C5krQ==" saltValue="zlbvb5xKXruexNb0T4fkpg==" spinCount="100000" sheet="1" scenarios="1"/>
  <mergeCells count="22">
    <mergeCell ref="A12:D13"/>
    <mergeCell ref="A15:B16"/>
    <mergeCell ref="A3:G3"/>
    <mergeCell ref="F15:G15"/>
    <mergeCell ref="A2:G2"/>
    <mergeCell ref="E15:E16"/>
    <mergeCell ref="E12:E14"/>
    <mergeCell ref="F12:G14"/>
    <mergeCell ref="A8:G10"/>
    <mergeCell ref="F23:G23"/>
    <mergeCell ref="A19:A22"/>
    <mergeCell ref="B19:B20"/>
    <mergeCell ref="E23:E24"/>
    <mergeCell ref="A17:B18"/>
    <mergeCell ref="E19:E20"/>
    <mergeCell ref="B21:B22"/>
    <mergeCell ref="A23:B24"/>
    <mergeCell ref="E21:E22"/>
    <mergeCell ref="E17:E18"/>
    <mergeCell ref="F21:G21"/>
    <mergeCell ref="F17:G17"/>
    <mergeCell ref="F19:G19"/>
  </mergeCells>
  <phoneticPr fontId="5"/>
  <conditionalFormatting sqref="D15:E15 G16 G18 G20 G22 G24 E16 E18 E20 E22:E24 D17:E17 D19:E19 D21:E21">
    <cfRule type="containsBlanks" dxfId="0" priority="1">
      <formula>LEN(TRIM(D15))=0</formula>
    </cfRule>
  </conditionalFormatting>
  <dataValidations count="4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D21 D19 D15 D17" xr:uid="{00000000-0002-0000-0600-000000000000}">
      <formula1>D15*10=INT(D15*10)</formula1>
    </dataValidation>
    <dataValidation allowBlank="1" showInputMessage="1" showErrorMessage="1" prompt="付表2の合計が入力されます。" sqref="D16 D20 D23:D24 D18" xr:uid="{9CB917A2-0E81-444E-9001-5E85596BEB4D}"/>
    <dataValidation allowBlank="1" showInputMessage="1" showErrorMessage="1" prompt="昨年度の販売量全体実績見込から塩事業センターへの販売実績見込を引いた数値が入力されます。" sqref="D22" xr:uid="{74E4432A-272A-428E-BC52-442848B569BF}"/>
    <dataValidation allowBlank="1" showInputMessage="1" showErrorMessage="1" prompt="「増加」「横ばい」「減少」のうち、該当するものをクリックしてチェックマークを入れ、下段に理由を記載してください。" sqref="F15:G15 F17:G17 F19:G19 F21:G21 F23:G23" xr:uid="{AE0C9794-5A0F-4FFE-966F-81DF416587F6}"/>
  </dataValidations>
  <printOptions horizontalCentered="1" verticalCentered="1"/>
  <pageMargins left="0.59055118110236227" right="0.59055118110236227" top="0.59055118110236227" bottom="0.39370078740157483" header="0.39370078740157483" footer="0.19685039370078741"/>
  <pageSetup paperSize="9" scale="91" orientation="landscape" horizontalDpi="300" verticalDpi="300" r:id="rId1"/>
  <headerFooter alignWithMargins="0">
    <oddHeader>&amp;L別紙様式１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8" r:id="rId4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15</xdr:row>
                    <xdr:rowOff>387350</xdr:rowOff>
                  </from>
                  <to>
                    <xdr:col>6</xdr:col>
                    <xdr:colOff>234950</xdr:colOff>
                    <xdr:row>16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5" name="Check Box 5">
              <controlPr defaultSize="0" autoFill="0" autoLine="0" autoPict="0">
                <anchor moveWithCells="1">
                  <from>
                    <xdr:col>6</xdr:col>
                    <xdr:colOff>762000</xdr:colOff>
                    <xdr:row>15</xdr:row>
                    <xdr:rowOff>387350</xdr:rowOff>
                  </from>
                  <to>
                    <xdr:col>6</xdr:col>
                    <xdr:colOff>1447800</xdr:colOff>
                    <xdr:row>16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6" name="Check Box 6">
              <controlPr defaultSize="0" autoFill="0" autoLine="0" autoPict="0">
                <anchor moveWithCells="1">
                  <from>
                    <xdr:col>6</xdr:col>
                    <xdr:colOff>2000250</xdr:colOff>
                    <xdr:row>16</xdr:row>
                    <xdr:rowOff>0</xdr:rowOff>
                  </from>
                  <to>
                    <xdr:col>6</xdr:col>
                    <xdr:colOff>2540000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7" name="Check Box 7">
              <controlPr defaultSize="0" autoFill="0" autoLine="0" autoPict="0">
                <anchor moveWithCells="1">
                  <from>
                    <xdr:col>5</xdr:col>
                    <xdr:colOff>361950</xdr:colOff>
                    <xdr:row>18</xdr:row>
                    <xdr:rowOff>0</xdr:rowOff>
                  </from>
                  <to>
                    <xdr:col>6</xdr:col>
                    <xdr:colOff>234950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8" name="Check Box 8">
              <controlPr defaultSize="0" autoFill="0" autoLine="0" autoPict="0">
                <anchor moveWithCells="1">
                  <from>
                    <xdr:col>6</xdr:col>
                    <xdr:colOff>762000</xdr:colOff>
                    <xdr:row>18</xdr:row>
                    <xdr:rowOff>0</xdr:rowOff>
                  </from>
                  <to>
                    <xdr:col>6</xdr:col>
                    <xdr:colOff>1447800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9" name="Check Box 9">
              <controlPr defaultSize="0" autoFill="0" autoLine="0" autoPict="0">
                <anchor moveWithCells="1">
                  <from>
                    <xdr:col>6</xdr:col>
                    <xdr:colOff>2000250</xdr:colOff>
                    <xdr:row>18</xdr:row>
                    <xdr:rowOff>0</xdr:rowOff>
                  </from>
                  <to>
                    <xdr:col>6</xdr:col>
                    <xdr:colOff>2540000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0" name="Check Box 10">
              <controlPr defaultSize="0" autoFill="0" autoLine="0" autoPict="0">
                <anchor moveWithCells="1">
                  <from>
                    <xdr:col>5</xdr:col>
                    <xdr:colOff>361950</xdr:colOff>
                    <xdr:row>20</xdr:row>
                    <xdr:rowOff>0</xdr:rowOff>
                  </from>
                  <to>
                    <xdr:col>6</xdr:col>
                    <xdr:colOff>234950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1" name="Check Box 11">
              <controlPr defaultSize="0" autoFill="0" autoLine="0" autoPict="0">
                <anchor moveWithCells="1">
                  <from>
                    <xdr:col>6</xdr:col>
                    <xdr:colOff>762000</xdr:colOff>
                    <xdr:row>20</xdr:row>
                    <xdr:rowOff>0</xdr:rowOff>
                  </from>
                  <to>
                    <xdr:col>6</xdr:col>
                    <xdr:colOff>1447800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2" name="Check Box 12">
              <controlPr defaultSize="0" autoFill="0" autoLine="0" autoPict="0">
                <anchor moveWithCells="1">
                  <from>
                    <xdr:col>6</xdr:col>
                    <xdr:colOff>2000250</xdr:colOff>
                    <xdr:row>20</xdr:row>
                    <xdr:rowOff>0</xdr:rowOff>
                  </from>
                  <to>
                    <xdr:col>6</xdr:col>
                    <xdr:colOff>2540000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3" name="Check Box 13">
              <controlPr defaultSize="0" autoFill="0" autoLine="0" autoPict="0">
                <anchor moveWithCells="1">
                  <from>
                    <xdr:col>5</xdr:col>
                    <xdr:colOff>361950</xdr:colOff>
                    <xdr:row>21</xdr:row>
                    <xdr:rowOff>387350</xdr:rowOff>
                  </from>
                  <to>
                    <xdr:col>6</xdr:col>
                    <xdr:colOff>234950</xdr:colOff>
                    <xdr:row>22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4" name="Check Box 14">
              <controlPr defaultSize="0" autoFill="0" autoLine="0" autoPict="0">
                <anchor moveWithCells="1">
                  <from>
                    <xdr:col>6</xdr:col>
                    <xdr:colOff>762000</xdr:colOff>
                    <xdr:row>21</xdr:row>
                    <xdr:rowOff>387350</xdr:rowOff>
                  </from>
                  <to>
                    <xdr:col>6</xdr:col>
                    <xdr:colOff>1447800</xdr:colOff>
                    <xdr:row>22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5" name="Check Box 15">
              <controlPr defaultSize="0" autoFill="0" autoLine="0" autoPict="0">
                <anchor moveWithCells="1">
                  <from>
                    <xdr:col>6</xdr:col>
                    <xdr:colOff>2000250</xdr:colOff>
                    <xdr:row>22</xdr:row>
                    <xdr:rowOff>0</xdr:rowOff>
                  </from>
                  <to>
                    <xdr:col>6</xdr:col>
                    <xdr:colOff>2540000</xdr:colOff>
                    <xdr:row>22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" r:id="rId16" name="Check Box 1">
              <controlPr defaultSize="0" autoFill="0" autoLine="0" autoPict="0">
                <anchor moveWithCells="1">
                  <from>
                    <xdr:col>5</xdr:col>
                    <xdr:colOff>361950</xdr:colOff>
                    <xdr:row>14</xdr:row>
                    <xdr:rowOff>0</xdr:rowOff>
                  </from>
                  <to>
                    <xdr:col>6</xdr:col>
                    <xdr:colOff>234950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17" name="Check Box 2">
              <controlPr defaultSize="0" autoFill="0" autoLine="0" autoPict="0">
                <anchor moveWithCells="1">
                  <from>
                    <xdr:col>6</xdr:col>
                    <xdr:colOff>762000</xdr:colOff>
                    <xdr:row>14</xdr:row>
                    <xdr:rowOff>0</xdr:rowOff>
                  </from>
                  <to>
                    <xdr:col>6</xdr:col>
                    <xdr:colOff>1447800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18" name="Check Box 3">
              <controlPr defaultSize="0" autoFill="0" autoLine="0" autoPict="0">
                <anchor moveWithCells="1">
                  <from>
                    <xdr:col>6</xdr:col>
                    <xdr:colOff>2000250</xdr:colOff>
                    <xdr:row>14</xdr:row>
                    <xdr:rowOff>0</xdr:rowOff>
                  </from>
                  <to>
                    <xdr:col>6</xdr:col>
                    <xdr:colOff>2540000</xdr:colOff>
                    <xdr:row>14</xdr:row>
                    <xdr:rowOff>387350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244A288D18DBC4D8E5055CFF4E89410" ma:contentTypeVersion="" ma:contentTypeDescription="新しいドキュメントを作成します。" ma:contentTypeScope="" ma:versionID="f19f752590c20dfe185f0a8409ac9897">
  <xsd:schema xmlns:xsd="http://www.w3.org/2001/XMLSchema" xmlns:xs="http://www.w3.org/2001/XMLSchema" xmlns:p="http://schemas.microsoft.com/office/2006/metadata/properties" xmlns:ns2="649c5ee7-11de-403b-a873-3b0637adf0cc" xmlns:ns3="e99e2108-a955-4e2c-83f0-c90c370005df" xmlns:ns4="b5471033-25ca-41e4-b4f9-0c69817a7d90" targetNamespace="http://schemas.microsoft.com/office/2006/metadata/properties" ma:root="true" ma:fieldsID="db00511966ab4ecd80b8a7bffa3ad3e4" ns2:_="" ns3:_="" ns4:_="">
    <xsd:import namespace="649c5ee7-11de-403b-a873-3b0637adf0cc"/>
    <xsd:import namespace="e99e2108-a955-4e2c-83f0-c90c370005df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_x30e6__x30fc__x30b6__x30fc_" minOccurs="0"/>
                <xsd:element ref="ns2:_x66f4__x65b0_" minOccurs="0"/>
                <xsd:element ref="ns2:_x65e5__x6642_" minOccurs="0"/>
                <xsd:element ref="ns2:lcf76f155ced4ddcb4097134ff3c332f" minOccurs="0"/>
                <xsd:element ref="ns4:TaxCatchAll" minOccurs="0"/>
                <xsd:element ref="ns2:_x0032_022_x4e8b__x52d9__x5e74__x5ea6_" minOccurs="0"/>
                <xsd:element ref="ns2:_x53c2__x7167_" minOccurs="0"/>
                <xsd:element ref="ns2:_x5834__x6240_" minOccurs="0"/>
                <xsd:element ref="ns2:36c234eb-1952-4678-905d-38f1f46b86d2CountryOrRegion" minOccurs="0"/>
                <xsd:element ref="ns2:36c234eb-1952-4678-905d-38f1f46b86d2State" minOccurs="0"/>
                <xsd:element ref="ns2:36c234eb-1952-4678-905d-38f1f46b86d2City" minOccurs="0"/>
                <xsd:element ref="ns2:36c234eb-1952-4678-905d-38f1f46b86d2PostalCode" minOccurs="0"/>
                <xsd:element ref="ns2:36c234eb-1952-4678-905d-38f1f46b86d2Street" minOccurs="0"/>
                <xsd:element ref="ns2:36c234eb-1952-4678-905d-38f1f46b86d2GeoLoc" minOccurs="0"/>
                <xsd:element ref="ns2:36c234eb-1952-4678-905d-38f1f46b86d2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c5ee7-11de-403b-a873-3b0637adf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_x30e6__x30fc__x30b6__x30fc_" ma:index="22" nillable="true" ma:displayName="ユーザー" ma:format="Dropdown" ma:list="UserInfo" ma:SharePointGroup="0" ma:internalName="_x30e6__x30fc__x30b6__x30fc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66f4__x65b0_" ma:index="23" nillable="true" ma:displayName="更新" ma:format="DateTime" ma:internalName="_x66f4__x65b0_">
      <xsd:simpleType>
        <xsd:restriction base="dms:DateTime"/>
      </xsd:simpleType>
    </xsd:element>
    <xsd:element name="_x65e5__x6642_" ma:index="24" nillable="true" ma:displayName="日時" ma:format="DateTime" ma:internalName="_x65e5__x6642_">
      <xsd:simpleType>
        <xsd:restriction base="dms:DateTime"/>
      </xsd:simpleType>
    </xsd:element>
    <xsd:element name="lcf76f155ced4ddcb4097134ff3c332f" ma:index="26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x0032_022_x4e8b__x52d9__x5e74__x5ea6_" ma:index="28" nillable="true" ma:displayName="2022事務年度" ma:format="Dropdown" ma:internalName="_x0032_022_x4e8b__x52d9__x5e74__x5ea6_">
      <xsd:simpleType>
        <xsd:restriction base="dms:Text">
          <xsd:maxLength value="255"/>
        </xsd:restriction>
      </xsd:simpleType>
    </xsd:element>
    <xsd:element name="_x53c2__x7167_" ma:index="29" nillable="true" ma:displayName="参照" ma:list="{4d361040-0e62-4a7b-9eb3-4e638a7d6bce}" ma:internalName="_x53c2__x7167_" ma:showField="Title">
      <xsd:simpleType>
        <xsd:restriction base="dms:Lookup"/>
      </xsd:simpleType>
    </xsd:element>
    <xsd:element name="_x5834__x6240_" ma:index="30" nillable="true" ma:displayName="場所" ma:format="Dropdown" ma:internalName="_x5834__x6240_">
      <xsd:simpleType>
        <xsd:restriction base="dms:Unknown"/>
      </xsd:simpleType>
    </xsd:element>
    <xsd:element name="36c234eb-1952-4678-905d-38f1f46b86d2CountryOrRegion" ma:index="31" nillable="true" ma:displayName="場所: 国/地域" ma:internalName="CountryOrRegion" ma:readOnly="true">
      <xsd:simpleType>
        <xsd:restriction base="dms:Text"/>
      </xsd:simpleType>
    </xsd:element>
    <xsd:element name="36c234eb-1952-4678-905d-38f1f46b86d2State" ma:index="32" nillable="true" ma:displayName="場所: 都道府県" ma:internalName="State" ma:readOnly="true">
      <xsd:simpleType>
        <xsd:restriction base="dms:Text"/>
      </xsd:simpleType>
    </xsd:element>
    <xsd:element name="36c234eb-1952-4678-905d-38f1f46b86d2City" ma:index="33" nillable="true" ma:displayName="場所:市区町村" ma:internalName="City" ma:readOnly="true">
      <xsd:simpleType>
        <xsd:restriction base="dms:Text"/>
      </xsd:simpleType>
    </xsd:element>
    <xsd:element name="36c234eb-1952-4678-905d-38f1f46b86d2PostalCode" ma:index="34" nillable="true" ma:displayName="場所: 郵便番号コード" ma:internalName="PostalCode" ma:readOnly="true">
      <xsd:simpleType>
        <xsd:restriction base="dms:Text"/>
      </xsd:simpleType>
    </xsd:element>
    <xsd:element name="36c234eb-1952-4678-905d-38f1f46b86d2Street" ma:index="35" nillable="true" ma:displayName="場所: 番地" ma:internalName="Street" ma:readOnly="true">
      <xsd:simpleType>
        <xsd:restriction base="dms:Text"/>
      </xsd:simpleType>
    </xsd:element>
    <xsd:element name="36c234eb-1952-4678-905d-38f1f46b86d2GeoLoc" ma:index="36" nillable="true" ma:displayName="場所: 座標" ma:internalName="GeoLoc" ma:readOnly="true">
      <xsd:simpleType>
        <xsd:restriction base="dms:Unknown"/>
      </xsd:simpleType>
    </xsd:element>
    <xsd:element name="36c234eb-1952-4678-905d-38f1f46b86d2DispName" ma:index="37" nillable="true" ma:displayName="場所: 名前" ma:internalName="Disp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e2108-a955-4e2c-83f0-c90c37000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05A6707D-0E6D-4BD4-9247-0B0FEADD9BA3}" ma:internalName="TaxCatchAll" ma:showField="CatchAllData" ma:web="{e99e2108-a955-4e2c-83f0-c90c370005df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49c5ee7-11de-403b-a873-3b0637adf0cc" xsi:nil="true"/>
    <_x30e6__x30fc__x30b6__x30fc_ xmlns="649c5ee7-11de-403b-a873-3b0637adf0cc">
      <UserInfo>
        <DisplayName/>
        <AccountId xsi:nil="true"/>
        <AccountType/>
      </UserInfo>
    </_x30e6__x30fc__x30b6__x30fc_>
    <_x66f4__x65b0_ xmlns="649c5ee7-11de-403b-a873-3b0637adf0cc" xsi:nil="true"/>
    <_x65e5__x6642_ xmlns="649c5ee7-11de-403b-a873-3b0637adf0cc" xsi:nil="true"/>
  </documentManagement>
</p:properties>
</file>

<file path=customXml/itemProps1.xml><?xml version="1.0" encoding="utf-8"?>
<ds:datastoreItem xmlns:ds="http://schemas.openxmlformats.org/officeDocument/2006/customXml" ds:itemID="{5E30C708-25A6-4B9C-83DB-7C816D428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c5ee7-11de-403b-a873-3b0637adf0cc"/>
    <ds:schemaRef ds:uri="e99e2108-a955-4e2c-83f0-c90c370005df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832025-8BB3-4BF5-922E-416B0E7AF8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814BE4-3C2E-4BF9-9FF9-9FE04AB44A00}">
  <ds:schemaRefs>
    <ds:schemaRef ds:uri="e99e2108-a955-4e2c-83f0-c90c370005df"/>
    <ds:schemaRef ds:uri="http://purl.org/dc/terms/"/>
    <ds:schemaRef ds:uri="http://www.w3.org/XML/1998/namespace"/>
    <ds:schemaRef ds:uri="http://schemas.microsoft.com/office/infopath/2007/PartnerControls"/>
    <ds:schemaRef ds:uri="649c5ee7-11de-403b-a873-3b0637adf0cc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LinksUpToDate>false</LinksUpToDate>
  <SharedDoc>false</SharedDoc>
  <HyperlinksChanged>false</HyperlinksChanged>
  <AppVersion>16.0000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2023-02-24T06:18:16Z</dcterms:modified>
  <cp:lastPrinted>2023-02-06T09:54:51Z</cp:lastPrinted>
  <cp:lastModifiedBy/>
  <dcterms:created xsi:type="dcterms:W3CDTF">1999-09-03T06:36:07Z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0x0101000244A288D18DBC4D8E5055CFF4E89410</vt:lpwstr>
  </property>
</Properties>
</file>