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53" documentId="8_{6159C23B-CD6B-4BE1-914E-C9BE2241E7C8}" xr6:coauthVersionLast="47" xr6:coauthVersionMax="47" xr10:uidLastSave="{2218FBDC-D94B-4BD8-8D5B-06E28F10A245}"/>
  <bookViews>
    <workbookView xWindow="28680" yWindow="-2430" windowWidth="19440" windowHeight="15000" tabRatio="801" firstSheet="6" activeTab="18" xr2:uid="{00000000-000D-0000-FFFF-FFFF00000000}"/>
  </bookViews>
  <sheets>
    <sheet name="平成19" sheetId="1" r:id="rId1"/>
    <sheet name="平成20" sheetId="2" r:id="rId2"/>
    <sheet name="平成21" sheetId="3" r:id="rId3"/>
    <sheet name="平成22" sheetId="4" r:id="rId4"/>
    <sheet name="平成23" sheetId="5" r:id="rId5"/>
    <sheet name="平成24" sheetId="6" r:id="rId6"/>
    <sheet name="平成25" sheetId="8" r:id="rId7"/>
    <sheet name="平成26" sheetId="9" r:id="rId8"/>
    <sheet name="平成27" sheetId="10" r:id="rId9"/>
    <sheet name="平成28" sheetId="11" r:id="rId10"/>
    <sheet name="平成29" sheetId="12" r:id="rId11"/>
    <sheet name="平成30" sheetId="13" r:id="rId12"/>
    <sheet name="令和元" sheetId="14" r:id="rId13"/>
    <sheet name="令和２" sheetId="15" r:id="rId14"/>
    <sheet name="令和３" sheetId="16" r:id="rId15"/>
    <sheet name="令和４" sheetId="17" r:id="rId16"/>
    <sheet name="令和５" sheetId="18" r:id="rId17"/>
    <sheet name="令和６" sheetId="19" r:id="rId18"/>
    <sheet name="令和７" sheetId="20" r:id="rId19"/>
  </sheets>
  <definedNames>
    <definedName name="_xlnm._FilterDatabase" localSheetId="13" hidden="1">令和２!$C$5:$AM$40</definedName>
    <definedName name="_xlnm._FilterDatabase" localSheetId="14" hidden="1">令和３!$C$5:$AM$23</definedName>
    <definedName name="_xlnm._FilterDatabase" localSheetId="15" hidden="1">令和４!$C$5:$AM$23</definedName>
    <definedName name="_xlnm._FilterDatabase" localSheetId="16" hidden="1">令和５!$C$5:$AM$23</definedName>
    <definedName name="_xlnm._FilterDatabase" localSheetId="17" hidden="1">令和６!$C$5:$AM$23</definedName>
    <definedName name="_xlnm._FilterDatabase" localSheetId="18" hidden="1">令和７!$C$5:$AM$23</definedName>
    <definedName name="_xlnm._FilterDatabase" localSheetId="12" hidden="1">令和元!$C$5:$AM$40</definedName>
    <definedName name="_xlnm.Print_Area" localSheetId="0">平成19!$A$1:$AM$24</definedName>
    <definedName name="_xlnm.Print_Area" localSheetId="1">平成20!$A$1:$AM$24</definedName>
    <definedName name="_xlnm.Print_Area" localSheetId="2">平成21!$A$1:$AM$24</definedName>
    <definedName name="_xlnm.Print_Area" localSheetId="3">平成22!$A$1:$AM$24</definedName>
    <definedName name="_xlnm.Print_Area" localSheetId="4">平成23!$A$1:$AM$24</definedName>
    <definedName name="_xlnm.Print_Area" localSheetId="5">平成24!$A$1:$AM$24</definedName>
    <definedName name="_xlnm.Print_Area" localSheetId="6">平成25!$A$1:$AM$24</definedName>
    <definedName name="_xlnm.Print_Area" localSheetId="7">平成26!$A$1:$AM$24</definedName>
    <definedName name="_xlnm.Print_Area" localSheetId="8">平成27!$A$1:$AM$24</definedName>
    <definedName name="_xlnm.Print_Area" localSheetId="9">平成28!$A$1:$AM$24</definedName>
    <definedName name="_xlnm.Print_Area" localSheetId="10">平成29!$A$1:$AM$24</definedName>
    <definedName name="_xlnm.Print_Area" localSheetId="11">平成30!$A$1:$AM$24</definedName>
    <definedName name="_xlnm.Print_Area" localSheetId="13">令和２!$A$1:$AM$42</definedName>
    <definedName name="_xlnm.Print_Area" localSheetId="14">令和３!$A$1:$AM$25</definedName>
    <definedName name="_xlnm.Print_Area" localSheetId="15">令和４!$A$1:$AM$25</definedName>
    <definedName name="_xlnm.Print_Area" localSheetId="16">令和５!$A$1:$AM$25</definedName>
    <definedName name="_xlnm.Print_Area" localSheetId="17">令和６!$A$1:$AM$25</definedName>
    <definedName name="_xlnm.Print_Area" localSheetId="18">令和７!$A$1:$AM$25</definedName>
    <definedName name="_xlnm.Print_Area" localSheetId="12">令和元!$A$1:$AM$42</definedName>
    <definedName name="_xlnm.Print_Titles" localSheetId="0">平成19!$A:$B</definedName>
    <definedName name="_xlnm.Print_Titles" localSheetId="1">平成20!$A:$B</definedName>
    <definedName name="_xlnm.Print_Titles" localSheetId="2">平成21!$A:$B</definedName>
    <definedName name="_xlnm.Print_Titles" localSheetId="3">平成22!$A:$B</definedName>
    <definedName name="_xlnm.Print_Titles" localSheetId="4">平成23!$A:$B</definedName>
    <definedName name="_xlnm.Print_Titles" localSheetId="5">平成24!$A:$B</definedName>
    <definedName name="_xlnm.Print_Titles" localSheetId="6">平成25!$A:$B</definedName>
    <definedName name="_xlnm.Print_Titles" localSheetId="7">平成26!$A:$B</definedName>
    <definedName name="_xlnm.Print_Titles" localSheetId="8">平成27!$A:$B</definedName>
    <definedName name="_xlnm.Print_Titles" localSheetId="9">平成28!$A:$B</definedName>
    <definedName name="_xlnm.Print_Titles" localSheetId="10">平成29!$A:$B</definedName>
    <definedName name="_xlnm.Print_Titles" localSheetId="11">平成30!$A:$B</definedName>
    <definedName name="_xlnm.Print_Titles" localSheetId="13">令和２!$A:$B</definedName>
    <definedName name="_xlnm.Print_Titles" localSheetId="14">令和３!$A:$B</definedName>
    <definedName name="_xlnm.Print_Titles" localSheetId="15">令和４!$A:$B</definedName>
    <definedName name="_xlnm.Print_Titles" localSheetId="16">令和５!$A:$B</definedName>
    <definedName name="_xlnm.Print_Titles" localSheetId="17">令和６!$A:$B</definedName>
    <definedName name="_xlnm.Print_Titles" localSheetId="18">令和７!$A:$B</definedName>
    <definedName name="_xlnm.Print_Titles" localSheetId="12">令和元!$A:$B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5" i="11" l="1"/>
  <c r="G6" i="11"/>
  <c r="AM6" i="11" s="1"/>
  <c r="J6" i="11"/>
  <c r="AA6" i="11"/>
  <c r="G7" i="11"/>
  <c r="AM7" i="11" s="1"/>
  <c r="J7" i="11"/>
  <c r="J22" i="11" s="1"/>
  <c r="AA7" i="11"/>
  <c r="G8" i="11"/>
  <c r="AM8" i="11" s="1"/>
  <c r="J8" i="11"/>
  <c r="AA8" i="11"/>
  <c r="G9" i="11"/>
  <c r="AM9" i="11" s="1"/>
  <c r="J9" i="11"/>
  <c r="AA9" i="11"/>
  <c r="G10" i="11"/>
  <c r="AM10" i="11" s="1"/>
  <c r="J10" i="11"/>
  <c r="AA10" i="11"/>
  <c r="G11" i="11"/>
  <c r="AM11" i="11" s="1"/>
  <c r="J11" i="11"/>
  <c r="AA11" i="11"/>
  <c r="G12" i="11"/>
  <c r="AM12" i="11" s="1"/>
  <c r="J12" i="11"/>
  <c r="AA12" i="11"/>
  <c r="G13" i="11"/>
  <c r="AM13" i="11" s="1"/>
  <c r="J13" i="11"/>
  <c r="AA13" i="11"/>
  <c r="G14" i="11"/>
  <c r="AM14" i="11" s="1"/>
  <c r="J14" i="11"/>
  <c r="AA14" i="11"/>
  <c r="G15" i="11"/>
  <c r="AM15" i="11" s="1"/>
  <c r="J15" i="11"/>
  <c r="AA15" i="11"/>
  <c r="G16" i="11"/>
  <c r="AM16" i="11" s="1"/>
  <c r="J16" i="11"/>
  <c r="AA16" i="11"/>
  <c r="G17" i="11"/>
  <c r="AM17" i="11" s="1"/>
  <c r="J17" i="11"/>
  <c r="AA17" i="11"/>
  <c r="G18" i="11"/>
  <c r="AM18" i="11" s="1"/>
  <c r="J18" i="11"/>
  <c r="AA18" i="11"/>
  <c r="G19" i="11"/>
  <c r="AM19" i="11" s="1"/>
  <c r="J19" i="11"/>
  <c r="AA19" i="11"/>
  <c r="G20" i="11"/>
  <c r="AM20" i="11" s="1"/>
  <c r="J20" i="11"/>
  <c r="AA20" i="11"/>
  <c r="G21" i="11"/>
  <c r="AM21" i="11" s="1"/>
  <c r="J21" i="11"/>
  <c r="AA21" i="11"/>
  <c r="C22" i="11"/>
  <c r="D22" i="11"/>
  <c r="E22" i="11"/>
  <c r="F22" i="11"/>
  <c r="H22" i="11"/>
  <c r="I22" i="11"/>
  <c r="K22" i="11"/>
  <c r="L22" i="11"/>
  <c r="M22" i="11"/>
  <c r="N22" i="11"/>
  <c r="O22" i="11"/>
  <c r="P22" i="11"/>
  <c r="S22" i="11"/>
  <c r="T22" i="11"/>
  <c r="U22" i="11"/>
  <c r="V22" i="11"/>
  <c r="W22" i="11"/>
  <c r="X22" i="11"/>
  <c r="Y22" i="11"/>
  <c r="Z22" i="11"/>
  <c r="AA22" i="11"/>
  <c r="AB22" i="11"/>
  <c r="AC22" i="11"/>
  <c r="AD22" i="11"/>
  <c r="AE22" i="11"/>
  <c r="AF22" i="11"/>
  <c r="AG22" i="11"/>
  <c r="AH22" i="11"/>
  <c r="AI22" i="11"/>
  <c r="AJ22" i="11"/>
  <c r="AK22" i="11"/>
  <c r="AL22" i="11"/>
  <c r="G6" i="10"/>
  <c r="AM6" i="10" s="1"/>
  <c r="AM22" i="10" s="1"/>
  <c r="J17" i="10"/>
  <c r="J11" i="10"/>
  <c r="J12" i="10"/>
  <c r="J13" i="10"/>
  <c r="J14" i="10"/>
  <c r="G10" i="10"/>
  <c r="AM10" i="10" s="1"/>
  <c r="G11" i="10"/>
  <c r="AM11" i="10"/>
  <c r="G12" i="10"/>
  <c r="AM12" i="10" s="1"/>
  <c r="G13" i="10"/>
  <c r="AM13" i="10" s="1"/>
  <c r="G14" i="10"/>
  <c r="AM14" i="10"/>
  <c r="G15" i="10"/>
  <c r="AL22" i="10"/>
  <c r="AK22" i="10"/>
  <c r="AJ22" i="10"/>
  <c r="AI22" i="10"/>
  <c r="AH22" i="10"/>
  <c r="AG22" i="10"/>
  <c r="AF22" i="10"/>
  <c r="AE22" i="10"/>
  <c r="AD22" i="10"/>
  <c r="AC22" i="10"/>
  <c r="AB22" i="10"/>
  <c r="Z22" i="10"/>
  <c r="Y22" i="10"/>
  <c r="X22" i="10"/>
  <c r="W22" i="10"/>
  <c r="V22" i="10"/>
  <c r="U22" i="10"/>
  <c r="T22" i="10"/>
  <c r="S22" i="10"/>
  <c r="P22" i="10"/>
  <c r="O22" i="10"/>
  <c r="N22" i="10"/>
  <c r="M22" i="10"/>
  <c r="L22" i="10"/>
  <c r="K22" i="10"/>
  <c r="I22" i="10"/>
  <c r="H22" i="10"/>
  <c r="F22" i="10"/>
  <c r="E22" i="10"/>
  <c r="D22" i="10"/>
  <c r="C22" i="10"/>
  <c r="AA21" i="10"/>
  <c r="J21" i="10"/>
  <c r="G21" i="10"/>
  <c r="AM21" i="10" s="1"/>
  <c r="AA20" i="10"/>
  <c r="J20" i="10"/>
  <c r="G20" i="10"/>
  <c r="AM20" i="10"/>
  <c r="AA19" i="10"/>
  <c r="J19" i="10"/>
  <c r="G19" i="10"/>
  <c r="AM19" i="10" s="1"/>
  <c r="AA18" i="10"/>
  <c r="J18" i="10"/>
  <c r="G18" i="10"/>
  <c r="AM18" i="10"/>
  <c r="AA17" i="10"/>
  <c r="G17" i="10"/>
  <c r="AM17" i="10"/>
  <c r="AA16" i="10"/>
  <c r="J16" i="10"/>
  <c r="G16" i="10"/>
  <c r="AA15" i="10"/>
  <c r="J15" i="10"/>
  <c r="AM15" i="10" s="1"/>
  <c r="AA14" i="10"/>
  <c r="AA13" i="10"/>
  <c r="AA22" i="10"/>
  <c r="AA12" i="10"/>
  <c r="AA11" i="10"/>
  <c r="AA10" i="10"/>
  <c r="J10" i="10"/>
  <c r="AA9" i="10"/>
  <c r="J9" i="10"/>
  <c r="J22" i="10"/>
  <c r="G9" i="10"/>
  <c r="AA8" i="10"/>
  <c r="J8" i="10"/>
  <c r="G8" i="10"/>
  <c r="AM8" i="10"/>
  <c r="AA7" i="10"/>
  <c r="J7" i="10"/>
  <c r="G7" i="10"/>
  <c r="AM7" i="10"/>
  <c r="AA6" i="10"/>
  <c r="J6" i="10"/>
  <c r="AM5" i="10"/>
  <c r="AA6" i="9"/>
  <c r="AA22" i="9" s="1"/>
  <c r="AA7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L22" i="9"/>
  <c r="M22" i="9"/>
  <c r="N22" i="9"/>
  <c r="O22" i="9"/>
  <c r="P22" i="9"/>
  <c r="S22" i="9"/>
  <c r="T22" i="9"/>
  <c r="U22" i="9"/>
  <c r="V22" i="9"/>
  <c r="W22" i="9"/>
  <c r="X22" i="9"/>
  <c r="Y22" i="9"/>
  <c r="Z22" i="9"/>
  <c r="AB22" i="9"/>
  <c r="AC22" i="9"/>
  <c r="AD22" i="9"/>
  <c r="AE22" i="9"/>
  <c r="AF22" i="9"/>
  <c r="AG22" i="9"/>
  <c r="AH22" i="9"/>
  <c r="AI22" i="9"/>
  <c r="AJ22" i="9"/>
  <c r="AK22" i="9"/>
  <c r="AL22" i="9"/>
  <c r="C22" i="9"/>
  <c r="D22" i="9"/>
  <c r="E22" i="9"/>
  <c r="F22" i="9"/>
  <c r="H22" i="9"/>
  <c r="I22" i="9"/>
  <c r="K22" i="9"/>
  <c r="AM5" i="9"/>
  <c r="G11" i="6"/>
  <c r="G12" i="6"/>
  <c r="G13" i="6"/>
  <c r="G14" i="6"/>
  <c r="G15" i="6"/>
  <c r="G16" i="6"/>
  <c r="G17" i="6"/>
  <c r="G18" i="6"/>
  <c r="G19" i="6"/>
  <c r="G20" i="6"/>
  <c r="G21" i="6"/>
  <c r="G7" i="6"/>
  <c r="G22" i="6" s="1"/>
  <c r="G8" i="6"/>
  <c r="G9" i="6"/>
  <c r="G10" i="6"/>
  <c r="G6" i="6"/>
  <c r="G7" i="9"/>
  <c r="AM7" i="9"/>
  <c r="G8" i="9"/>
  <c r="AM8" i="9" s="1"/>
  <c r="G9" i="9"/>
  <c r="G10" i="9"/>
  <c r="G11" i="9"/>
  <c r="AM11" i="9" s="1"/>
  <c r="G12" i="9"/>
  <c r="AM12" i="9" s="1"/>
  <c r="G13" i="9"/>
  <c r="AM13" i="9" s="1"/>
  <c r="G14" i="9"/>
  <c r="G15" i="9"/>
  <c r="G16" i="9"/>
  <c r="G17" i="9"/>
  <c r="AM17" i="9"/>
  <c r="G18" i="9"/>
  <c r="AM18" i="9" s="1"/>
  <c r="G19" i="9"/>
  <c r="AM19" i="9" s="1"/>
  <c r="G20" i="9"/>
  <c r="AM20" i="9" s="1"/>
  <c r="G21" i="9"/>
  <c r="G6" i="9"/>
  <c r="G22" i="9" s="1"/>
  <c r="J21" i="9"/>
  <c r="AM21" i="9" s="1"/>
  <c r="J20" i="9"/>
  <c r="J19" i="9"/>
  <c r="J18" i="9"/>
  <c r="J17" i="9"/>
  <c r="J16" i="9"/>
  <c r="AM16" i="9"/>
  <c r="J15" i="9"/>
  <c r="AM15" i="9" s="1"/>
  <c r="J14" i="9"/>
  <c r="AM14" i="9" s="1"/>
  <c r="J13" i="9"/>
  <c r="J12" i="9"/>
  <c r="J11" i="9"/>
  <c r="J10" i="9"/>
  <c r="AM10" i="9"/>
  <c r="J9" i="9"/>
  <c r="J22" i="9" s="1"/>
  <c r="J8" i="9"/>
  <c r="J7" i="9"/>
  <c r="J6" i="9"/>
  <c r="AM5" i="8"/>
  <c r="G7" i="8"/>
  <c r="G8" i="8"/>
  <c r="G9" i="8"/>
  <c r="AM9" i="8" s="1"/>
  <c r="G10" i="8"/>
  <c r="G11" i="8"/>
  <c r="AM11" i="8" s="1"/>
  <c r="G12" i="8"/>
  <c r="AM12" i="8"/>
  <c r="G13" i="8"/>
  <c r="AM13" i="8" s="1"/>
  <c r="G14" i="8"/>
  <c r="G15" i="8"/>
  <c r="G16" i="8"/>
  <c r="AM16" i="8" s="1"/>
  <c r="G17" i="8"/>
  <c r="AM17" i="8"/>
  <c r="G18" i="8"/>
  <c r="AM18" i="8" s="1"/>
  <c r="G19" i="8"/>
  <c r="G20" i="8"/>
  <c r="G21" i="8"/>
  <c r="G6" i="8"/>
  <c r="AM6" i="8" s="1"/>
  <c r="AA7" i="8"/>
  <c r="AA8" i="8"/>
  <c r="AM8" i="8" s="1"/>
  <c r="AA9" i="8"/>
  <c r="AA10" i="8"/>
  <c r="AA11" i="8"/>
  <c r="AA12" i="8"/>
  <c r="AA13" i="8"/>
  <c r="AA14" i="8"/>
  <c r="AA15" i="8"/>
  <c r="AM15" i="8" s="1"/>
  <c r="AA16" i="8"/>
  <c r="AA17" i="8"/>
  <c r="AA18" i="8"/>
  <c r="AA19" i="8"/>
  <c r="AA20" i="8"/>
  <c r="AA21" i="8"/>
  <c r="AM21" i="8"/>
  <c r="AA6" i="8"/>
  <c r="AA22" i="8" s="1"/>
  <c r="AL22" i="8"/>
  <c r="AK22" i="8"/>
  <c r="AJ22" i="8"/>
  <c r="AI22" i="8"/>
  <c r="AH22" i="8"/>
  <c r="AG22" i="8"/>
  <c r="AF22" i="8"/>
  <c r="AE22" i="8"/>
  <c r="AD22" i="8"/>
  <c r="AC22" i="8"/>
  <c r="AB22" i="8"/>
  <c r="Z22" i="8"/>
  <c r="Y22" i="8"/>
  <c r="X22" i="8"/>
  <c r="W22" i="8"/>
  <c r="V22" i="8"/>
  <c r="U22" i="8"/>
  <c r="T22" i="8"/>
  <c r="S22" i="8"/>
  <c r="P22" i="8"/>
  <c r="O22" i="8"/>
  <c r="N22" i="8"/>
  <c r="M22" i="8"/>
  <c r="L22" i="8"/>
  <c r="K22" i="8"/>
  <c r="I22" i="8"/>
  <c r="H22" i="8"/>
  <c r="J22" i="8" s="1"/>
  <c r="J21" i="8"/>
  <c r="J20" i="8"/>
  <c r="AM20" i="8" s="1"/>
  <c r="J19" i="8"/>
  <c r="AM19" i="8" s="1"/>
  <c r="J18" i="8"/>
  <c r="J17" i="8"/>
  <c r="J16" i="8"/>
  <c r="J15" i="8"/>
  <c r="J14" i="8"/>
  <c r="AM14" i="8"/>
  <c r="J13" i="8"/>
  <c r="J12" i="8"/>
  <c r="J11" i="8"/>
  <c r="J10" i="8"/>
  <c r="J9" i="8"/>
  <c r="J8" i="8"/>
  <c r="J7" i="8"/>
  <c r="AM7" i="8"/>
  <c r="J6" i="8"/>
  <c r="F22" i="8"/>
  <c r="E22" i="8"/>
  <c r="D22" i="8"/>
  <c r="C22" i="8"/>
  <c r="AM22" i="6"/>
  <c r="AL22" i="6"/>
  <c r="AK22" i="6"/>
  <c r="AJ22" i="6"/>
  <c r="AI22" i="6"/>
  <c r="AH22" i="6"/>
  <c r="AG22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P22" i="6"/>
  <c r="O22" i="6"/>
  <c r="N22" i="6"/>
  <c r="M22" i="6"/>
  <c r="L22" i="6"/>
  <c r="K22" i="6"/>
  <c r="I22" i="6"/>
  <c r="H22" i="6"/>
  <c r="J19" i="6"/>
  <c r="J16" i="6"/>
  <c r="J14" i="6"/>
  <c r="J22" i="6"/>
  <c r="F22" i="6"/>
  <c r="E22" i="6"/>
  <c r="D22" i="6"/>
  <c r="C22" i="6"/>
  <c r="J14" i="4"/>
  <c r="J16" i="4"/>
  <c r="J19" i="4"/>
  <c r="J7" i="4"/>
  <c r="J8" i="4"/>
  <c r="J9" i="4"/>
  <c r="J10" i="4"/>
  <c r="J11" i="4"/>
  <c r="J12" i="4"/>
  <c r="J13" i="4"/>
  <c r="J15" i="4"/>
  <c r="J17" i="4"/>
  <c r="J18" i="4"/>
  <c r="J20" i="4"/>
  <c r="J21" i="4"/>
  <c r="J6" i="4"/>
  <c r="J22" i="4" s="1"/>
  <c r="AM22" i="3"/>
  <c r="J14" i="3"/>
  <c r="J16" i="3"/>
  <c r="J19" i="3"/>
  <c r="J7" i="3"/>
  <c r="J8" i="3"/>
  <c r="J9" i="3"/>
  <c r="J10" i="3"/>
  <c r="J11" i="3"/>
  <c r="J12" i="3"/>
  <c r="J13" i="3"/>
  <c r="J22" i="3" s="1"/>
  <c r="J15" i="3"/>
  <c r="J17" i="3"/>
  <c r="J18" i="3"/>
  <c r="J20" i="3"/>
  <c r="J21" i="3"/>
  <c r="J6" i="3"/>
  <c r="AM22" i="2"/>
  <c r="J14" i="2"/>
  <c r="J16" i="2"/>
  <c r="J19" i="2"/>
  <c r="J21" i="2"/>
  <c r="J7" i="2"/>
  <c r="J8" i="2"/>
  <c r="J9" i="2"/>
  <c r="J22" i="2" s="1"/>
  <c r="J10" i="2"/>
  <c r="J11" i="2"/>
  <c r="J12" i="2"/>
  <c r="J13" i="2"/>
  <c r="J15" i="2"/>
  <c r="J17" i="2"/>
  <c r="J18" i="2"/>
  <c r="J20" i="2"/>
  <c r="J6" i="2"/>
  <c r="J5" i="2"/>
  <c r="J21" i="1"/>
  <c r="J19" i="1"/>
  <c r="J16" i="1"/>
  <c r="J14" i="1"/>
  <c r="J7" i="1"/>
  <c r="J22" i="1" s="1"/>
  <c r="J8" i="1"/>
  <c r="J9" i="1"/>
  <c r="J10" i="1"/>
  <c r="J11" i="1"/>
  <c r="J12" i="1"/>
  <c r="J13" i="1"/>
  <c r="J15" i="1"/>
  <c r="J17" i="1"/>
  <c r="J18" i="1"/>
  <c r="J20" i="1"/>
  <c r="J6" i="1"/>
  <c r="AM22" i="5"/>
  <c r="J14" i="5"/>
  <c r="J16" i="5"/>
  <c r="J19" i="5"/>
  <c r="J7" i="5"/>
  <c r="J8" i="5"/>
  <c r="J9" i="5"/>
  <c r="J10" i="5"/>
  <c r="J11" i="5"/>
  <c r="J12" i="5"/>
  <c r="J13" i="5"/>
  <c r="J15" i="5"/>
  <c r="J17" i="5"/>
  <c r="J18" i="5"/>
  <c r="J20" i="5"/>
  <c r="J21" i="5"/>
  <c r="J6" i="5"/>
  <c r="J22" i="5" s="1"/>
  <c r="D22" i="5"/>
  <c r="E22" i="5"/>
  <c r="G22" i="5" s="1"/>
  <c r="F22" i="5"/>
  <c r="Z22" i="5"/>
  <c r="U22" i="5"/>
  <c r="V22" i="5"/>
  <c r="W22" i="5"/>
  <c r="X22" i="5"/>
  <c r="AA22" i="5" s="1"/>
  <c r="Y22" i="5"/>
  <c r="C22" i="5"/>
  <c r="H22" i="5"/>
  <c r="I22" i="5"/>
  <c r="K22" i="5"/>
  <c r="L22" i="5"/>
  <c r="M22" i="5"/>
  <c r="N22" i="5"/>
  <c r="O22" i="5"/>
  <c r="P22" i="5"/>
  <c r="S22" i="5"/>
  <c r="T22" i="5"/>
  <c r="AB22" i="5"/>
  <c r="AC22" i="5"/>
  <c r="AD22" i="5"/>
  <c r="AE22" i="5"/>
  <c r="AF22" i="5"/>
  <c r="AG22" i="5"/>
  <c r="AH22" i="5"/>
  <c r="AI22" i="5"/>
  <c r="AJ22" i="5"/>
  <c r="AK22" i="5"/>
  <c r="AL22" i="5"/>
  <c r="G21" i="5"/>
  <c r="AA21" i="5"/>
  <c r="G20" i="5"/>
  <c r="AA20" i="5"/>
  <c r="G19" i="5"/>
  <c r="AA19" i="5"/>
  <c r="G18" i="5"/>
  <c r="AA18" i="5"/>
  <c r="G17" i="5"/>
  <c r="AA17" i="5"/>
  <c r="G16" i="5"/>
  <c r="AA16" i="5"/>
  <c r="G15" i="5"/>
  <c r="AA15" i="5"/>
  <c r="G14" i="5"/>
  <c r="AA14" i="5"/>
  <c r="G13" i="5"/>
  <c r="AA13" i="5"/>
  <c r="G12" i="5"/>
  <c r="AA12" i="5"/>
  <c r="G11" i="5"/>
  <c r="AA11" i="5"/>
  <c r="G10" i="5"/>
  <c r="AA10" i="5"/>
  <c r="G9" i="5"/>
  <c r="AA9" i="5"/>
  <c r="G8" i="5"/>
  <c r="AA8" i="5"/>
  <c r="G7" i="5"/>
  <c r="AA7" i="5"/>
  <c r="G6" i="5"/>
  <c r="AA6" i="5"/>
  <c r="S22" i="3"/>
  <c r="T22" i="3"/>
  <c r="U22" i="3"/>
  <c r="V22" i="3"/>
  <c r="W22" i="3"/>
  <c r="X22" i="3"/>
  <c r="Y22" i="3"/>
  <c r="AK22" i="3"/>
  <c r="C22" i="3"/>
  <c r="D22" i="3"/>
  <c r="E22" i="3"/>
  <c r="F22" i="3"/>
  <c r="G22" i="3"/>
  <c r="H22" i="3"/>
  <c r="I22" i="3"/>
  <c r="K22" i="3"/>
  <c r="L22" i="3"/>
  <c r="M22" i="3"/>
  <c r="N22" i="3"/>
  <c r="O22" i="3"/>
  <c r="P22" i="3"/>
  <c r="Z22" i="3"/>
  <c r="AA22" i="3"/>
  <c r="AB22" i="3"/>
  <c r="AC22" i="3"/>
  <c r="AD22" i="3"/>
  <c r="AE22" i="3"/>
  <c r="AF22" i="3"/>
  <c r="AG22" i="3"/>
  <c r="AH22" i="3"/>
  <c r="AI22" i="3"/>
  <c r="AJ22" i="3"/>
  <c r="AL22" i="3"/>
  <c r="H22" i="2"/>
  <c r="T22" i="2"/>
  <c r="AE22" i="2"/>
  <c r="AK22" i="2"/>
  <c r="AG22" i="2"/>
  <c r="AI22" i="2"/>
  <c r="C22" i="2"/>
  <c r="D22" i="2"/>
  <c r="E22" i="2"/>
  <c r="F22" i="2"/>
  <c r="G22" i="2"/>
  <c r="I22" i="2"/>
  <c r="K22" i="2"/>
  <c r="L22" i="2"/>
  <c r="M22" i="2"/>
  <c r="N22" i="2"/>
  <c r="O22" i="2"/>
  <c r="P22" i="2"/>
  <c r="S22" i="2"/>
  <c r="U22" i="2"/>
  <c r="V22" i="2"/>
  <c r="W22" i="2"/>
  <c r="X22" i="2"/>
  <c r="Y22" i="2"/>
  <c r="Z22" i="2"/>
  <c r="AA22" i="2"/>
  <c r="AB22" i="2"/>
  <c r="AC22" i="2"/>
  <c r="AD22" i="2"/>
  <c r="AF22" i="2"/>
  <c r="AH22" i="2"/>
  <c r="AJ22" i="2"/>
  <c r="AL22" i="2"/>
  <c r="AM9" i="9"/>
  <c r="AM9" i="10"/>
  <c r="AM16" i="10"/>
  <c r="G22" i="10"/>
  <c r="AM10" i="8"/>
  <c r="G22" i="11"/>
  <c r="AM22" i="11" l="1"/>
  <c r="AM22" i="8"/>
  <c r="G22" i="8"/>
  <c r="AM6" i="9"/>
  <c r="AM22" i="9" s="1"/>
</calcChain>
</file>

<file path=xl/sharedStrings.xml><?xml version="1.0" encoding="utf-8"?>
<sst xmlns="http://schemas.openxmlformats.org/spreadsheetml/2006/main" count="6600" uniqueCount="124">
  <si>
    <t>（単位：千円）</t>
    <rPh sb="0" eb="7">
      <t>タンイセンエン</t>
    </rPh>
    <phoneticPr fontId="7"/>
  </si>
  <si>
    <t>区　　　　分</t>
    <rPh sb="0" eb="6">
      <t>クブン</t>
    </rPh>
    <phoneticPr fontId="7"/>
  </si>
  <si>
    <t>01議員歳費</t>
    <rPh sb="0" eb="6">
      <t>ギインサイヒ</t>
    </rPh>
    <phoneticPr fontId="7"/>
  </si>
  <si>
    <t>02職員基本給</t>
    <rPh sb="0" eb="7">
      <t>ショクインキホンキュウ</t>
    </rPh>
    <phoneticPr fontId="7"/>
  </si>
  <si>
    <t>03職員諸手当</t>
    <rPh sb="0" eb="7">
      <t>ショクインショテアテ</t>
    </rPh>
    <phoneticPr fontId="7"/>
  </si>
  <si>
    <t>04超過勤務手当</t>
    <rPh sb="0" eb="8">
      <t>チョウカキンムテアテ</t>
    </rPh>
    <phoneticPr fontId="7"/>
  </si>
  <si>
    <t>02～04　目計</t>
    <rPh sb="0" eb="8">
      <t>メケイ</t>
    </rPh>
    <phoneticPr fontId="7"/>
  </si>
  <si>
    <t>05常勤職員給与</t>
    <rPh sb="0" eb="8">
      <t>ジョウキンショクインキュウヨ</t>
    </rPh>
    <phoneticPr fontId="7"/>
  </si>
  <si>
    <t>05諸手当</t>
    <rPh sb="0" eb="5">
      <t>ショテアテ</t>
    </rPh>
    <phoneticPr fontId="7"/>
  </si>
  <si>
    <t>06雑給与</t>
    <rPh sb="0" eb="5">
      <t>ザツキュウヨ</t>
    </rPh>
    <phoneticPr fontId="7"/>
  </si>
  <si>
    <t>07報償費</t>
    <rPh sb="0" eb="5">
      <t>ホウショウヒ</t>
    </rPh>
    <phoneticPr fontId="7"/>
  </si>
  <si>
    <t>08旅費</t>
    <rPh sb="0" eb="4">
      <t>リョヒ</t>
    </rPh>
    <phoneticPr fontId="7"/>
  </si>
  <si>
    <t>09庁費</t>
    <rPh sb="0" eb="4">
      <t>チョウヒ</t>
    </rPh>
    <phoneticPr fontId="7"/>
  </si>
  <si>
    <t>10原材料費</t>
    <rPh sb="0" eb="6">
      <t>ゲンザイリョウヒ</t>
    </rPh>
    <phoneticPr fontId="7"/>
  </si>
  <si>
    <t>11立法事務費</t>
    <rPh sb="0" eb="7">
      <t>リッポウジムヒ</t>
    </rPh>
    <phoneticPr fontId="7"/>
  </si>
  <si>
    <t>12議員調査研究費</t>
    <rPh sb="0" eb="9">
      <t>ギインチョウサケンキュウヒ</t>
    </rPh>
    <phoneticPr fontId="7"/>
  </si>
  <si>
    <t>13渡切費</t>
    <rPh sb="0" eb="5">
      <t>ワタリキリヒ</t>
    </rPh>
    <phoneticPr fontId="7"/>
  </si>
  <si>
    <t>14委託費</t>
    <rPh sb="0" eb="5">
      <t>イタクヒ</t>
    </rPh>
    <phoneticPr fontId="7"/>
  </si>
  <si>
    <t>15施設費</t>
    <rPh sb="0" eb="5">
      <t>シセツヒ</t>
    </rPh>
    <phoneticPr fontId="7"/>
  </si>
  <si>
    <t>16補助金</t>
    <rPh sb="0" eb="5">
      <t>ホジョキン</t>
    </rPh>
    <phoneticPr fontId="7"/>
  </si>
  <si>
    <t>16交付金</t>
    <rPh sb="0" eb="5">
      <t>コウフキン</t>
    </rPh>
    <phoneticPr fontId="7"/>
  </si>
  <si>
    <t>16補給金</t>
    <rPh sb="0" eb="5">
      <t>ホキュウキン</t>
    </rPh>
    <phoneticPr fontId="7"/>
  </si>
  <si>
    <t>16援助金援助費</t>
    <rPh sb="0" eb="8">
      <t>エンジョキンエンジョヒ</t>
    </rPh>
    <phoneticPr fontId="7"/>
  </si>
  <si>
    <t>16分担金</t>
    <rPh sb="0" eb="5">
      <t>ブンタンキン</t>
    </rPh>
    <phoneticPr fontId="7"/>
  </si>
  <si>
    <t>16負担金</t>
    <rPh sb="0" eb="5">
      <t>フタンキン</t>
    </rPh>
    <phoneticPr fontId="7"/>
  </si>
  <si>
    <t>16目計</t>
    <rPh sb="0" eb="4">
      <t>メケイ</t>
    </rPh>
    <phoneticPr fontId="7"/>
  </si>
  <si>
    <t>17交際費</t>
    <rPh sb="0" eb="5">
      <t>コウサイヒ</t>
    </rPh>
    <phoneticPr fontId="7"/>
  </si>
  <si>
    <t>18賠償償還及払　戻金</t>
    <rPh sb="0" eb="11">
      <t>バイショウショウカンオヨブバライモドリキン</t>
    </rPh>
    <phoneticPr fontId="7"/>
  </si>
  <si>
    <t>19保証金</t>
    <rPh sb="0" eb="5">
      <t>ホショウキン</t>
    </rPh>
    <phoneticPr fontId="7"/>
  </si>
  <si>
    <t>20補償金</t>
    <rPh sb="0" eb="5">
      <t>ホショウキン</t>
    </rPh>
    <phoneticPr fontId="7"/>
  </si>
  <si>
    <t>21年金及恩給</t>
    <rPh sb="0" eb="7">
      <t>ネンキンオヨブオンキュウ</t>
    </rPh>
    <phoneticPr fontId="7"/>
  </si>
  <si>
    <t>22他会計へ繰入</t>
    <rPh sb="0" eb="8">
      <t>ホカカイケイクリイレ</t>
    </rPh>
    <phoneticPr fontId="7"/>
  </si>
  <si>
    <t>23貸付金</t>
    <rPh sb="0" eb="5">
      <t>カシツケキン</t>
    </rPh>
    <phoneticPr fontId="7"/>
  </si>
  <si>
    <t>24　出　資　金</t>
    <rPh sb="0" eb="8">
      <t>デシキン</t>
    </rPh>
    <phoneticPr fontId="7"/>
  </si>
  <si>
    <t>25　供託金利子</t>
    <rPh sb="0" eb="8">
      <t>キョウタクキンリシ</t>
    </rPh>
    <phoneticPr fontId="7"/>
  </si>
  <si>
    <t>そ　　の　　他</t>
    <rPh sb="0" eb="7">
      <t>タ</t>
    </rPh>
    <phoneticPr fontId="7"/>
  </si>
  <si>
    <t>予　　備　　費</t>
    <rPh sb="0" eb="7">
      <t>ヨビヒ</t>
    </rPh>
    <phoneticPr fontId="7"/>
  </si>
  <si>
    <t>合　　　計</t>
    <rPh sb="0" eb="5">
      <t>ゴウケイ</t>
    </rPh>
    <phoneticPr fontId="7"/>
  </si>
  <si>
    <t>皇室費</t>
    <rPh sb="0" eb="3">
      <t>コウシツヒ</t>
    </rPh>
    <phoneticPr fontId="7"/>
  </si>
  <si>
    <t>国会</t>
    <rPh sb="0" eb="2">
      <t>コッカイ</t>
    </rPh>
    <phoneticPr fontId="7"/>
  </si>
  <si>
    <t>裁判所</t>
    <rPh sb="0" eb="3">
      <t>サイバンショ</t>
    </rPh>
    <phoneticPr fontId="7"/>
  </si>
  <si>
    <t>会計検査院</t>
    <rPh sb="0" eb="5">
      <t>カイケイケンサイン</t>
    </rPh>
    <phoneticPr fontId="7"/>
  </si>
  <si>
    <t>内閣</t>
    <rPh sb="0" eb="2">
      <t>ナイカク</t>
    </rPh>
    <phoneticPr fontId="7"/>
  </si>
  <si>
    <t>内閣府</t>
    <rPh sb="0" eb="3">
      <t>ナイカクフ</t>
    </rPh>
    <phoneticPr fontId="7"/>
  </si>
  <si>
    <t>総務省</t>
    <rPh sb="0" eb="3">
      <t>ソウムショウ</t>
    </rPh>
    <phoneticPr fontId="7"/>
  </si>
  <si>
    <t>法務省</t>
    <rPh sb="0" eb="3">
      <t>ホウムショウ</t>
    </rPh>
    <phoneticPr fontId="7"/>
  </si>
  <si>
    <t>外務省</t>
    <rPh sb="0" eb="3">
      <t>ガイムショウ</t>
    </rPh>
    <phoneticPr fontId="7"/>
  </si>
  <si>
    <t>財務省</t>
    <rPh sb="0" eb="3">
      <t>ザイムショウ</t>
    </rPh>
    <phoneticPr fontId="7"/>
  </si>
  <si>
    <t>文部科学省</t>
    <rPh sb="0" eb="5">
      <t>モンブカガクショウ</t>
    </rPh>
    <phoneticPr fontId="7"/>
  </si>
  <si>
    <t>厚生労働省</t>
    <rPh sb="0" eb="5">
      <t>コウセイロウドウショウ</t>
    </rPh>
    <phoneticPr fontId="7"/>
  </si>
  <si>
    <t>農林水産省</t>
    <rPh sb="0" eb="5">
      <t>ノウリンスイサンショウ</t>
    </rPh>
    <phoneticPr fontId="7"/>
  </si>
  <si>
    <t>経済産業省</t>
    <rPh sb="0" eb="5">
      <t>ケイザイサンギョウショウ</t>
    </rPh>
    <phoneticPr fontId="7"/>
  </si>
  <si>
    <t>国土交通省</t>
    <rPh sb="0" eb="5">
      <t>コクドコウツウショウ</t>
    </rPh>
    <phoneticPr fontId="7"/>
  </si>
  <si>
    <t>環境省</t>
    <rPh sb="0" eb="3">
      <t>カンキョウショウ</t>
    </rPh>
    <phoneticPr fontId="7"/>
  </si>
  <si>
    <t>防衛省</t>
    <rPh sb="0" eb="3">
      <t>ボウエイショウ</t>
    </rPh>
    <phoneticPr fontId="7"/>
  </si>
  <si>
    <t>合　　　　計</t>
    <rPh sb="0" eb="6">
      <t>ゴウケイ</t>
    </rPh>
    <phoneticPr fontId="7"/>
  </si>
  <si>
    <t>－</t>
  </si>
  <si>
    <t>（注）当初予算である。</t>
    <rPh sb="0" eb="11">
      <t>チュウトウショヨサン</t>
    </rPh>
    <phoneticPr fontId="7"/>
  </si>
  <si>
    <t>-</t>
    <phoneticPr fontId="7"/>
  </si>
  <si>
    <t>-</t>
    <phoneticPr fontId="7"/>
  </si>
  <si>
    <t>-</t>
  </si>
  <si>
    <t xml:space="preserve"> </t>
    <phoneticPr fontId="7"/>
  </si>
  <si>
    <t>-</t>
    <phoneticPr fontId="7"/>
  </si>
  <si>
    <t xml:space="preserve"> 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</si>
  <si>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</si>
  <si>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</si>
  <si>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</si>
  <si>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</si>
  <si>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</si>
  <si>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</si>
  <si>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</si>
  <si>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</si>
  <si>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 xml:space="preserve"> </t>
    <phoneticPr fontId="7"/>
  </si>
  <si>
    <t xml:space="preserve"> </t>
    <phoneticPr fontId="7"/>
  </si>
  <si>
    <t>-</t>
    <phoneticPr fontId="7"/>
  </si>
  <si>
    <t>-</t>
    <phoneticPr fontId="7"/>
  </si>
  <si>
    <t>ー</t>
    <phoneticPr fontId="7"/>
  </si>
  <si>
    <t>05目計</t>
    <rPh sb="2" eb="3">
      <t>モク</t>
    </rPh>
    <rPh sb="3" eb="4">
      <t>ケイ</t>
    </rPh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</si>
  <si>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</si>
  <si>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</si>
  <si>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</si>
  <si>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</si>
  <si>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</si>
  <si>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会計検査院</t>
    <rPh sb="0" eb="2">
      <t>カイケイ</t>
    </rPh>
    <rPh sb="2" eb="5">
      <t>ケンサイン</t>
    </rPh>
    <phoneticPr fontId="7"/>
  </si>
  <si>
    <t>内閣府</t>
    <rPh sb="0" eb="2">
      <t>ナイカク</t>
    </rPh>
    <rPh sb="2" eb="3">
      <t>フ</t>
    </rPh>
    <phoneticPr fontId="7"/>
  </si>
  <si>
    <t>文部科学省</t>
    <rPh sb="0" eb="2">
      <t>モンブ</t>
    </rPh>
    <rPh sb="2" eb="5">
      <t>カガクショウ</t>
    </rPh>
    <phoneticPr fontId="7"/>
  </si>
  <si>
    <t>厚生労働省</t>
    <rPh sb="0" eb="2">
      <t>コウセイ</t>
    </rPh>
    <rPh sb="2" eb="5">
      <t>ロウドウショウ</t>
    </rPh>
    <phoneticPr fontId="7"/>
  </si>
  <si>
    <t>農林水産省</t>
    <rPh sb="0" eb="2">
      <t>ノウリン</t>
    </rPh>
    <rPh sb="2" eb="5">
      <t>スイサンショウ</t>
    </rPh>
    <phoneticPr fontId="7"/>
  </si>
  <si>
    <t>経済産業省</t>
    <rPh sb="0" eb="2">
      <t>ケイザイ</t>
    </rPh>
    <rPh sb="2" eb="5">
      <t>サンギョウショウ</t>
    </rPh>
    <phoneticPr fontId="7"/>
  </si>
  <si>
    <t>国土交通省</t>
    <rPh sb="0" eb="2">
      <t>コクド</t>
    </rPh>
    <rPh sb="2" eb="5">
      <t>コウツウショウ</t>
    </rPh>
    <phoneticPr fontId="7"/>
  </si>
  <si>
    <t>防衛省</t>
    <rPh sb="0" eb="2">
      <t>ボウエイ</t>
    </rPh>
    <rPh sb="2" eb="3">
      <t>ショウ</t>
    </rPh>
    <phoneticPr fontId="7"/>
  </si>
  <si>
    <t>合　　　　計</t>
    <rPh sb="0" eb="1">
      <t>ゴウ</t>
    </rPh>
    <rPh sb="5" eb="6">
      <t>ケイ</t>
    </rPh>
    <phoneticPr fontId="7"/>
  </si>
  <si>
    <t>-</t>
    <phoneticPr fontId="7"/>
  </si>
  <si>
    <t>12 議員調査研究費</t>
    <rPh sb="3" eb="5">
      <t>ギイン</t>
    </rPh>
    <rPh sb="5" eb="7">
      <t>チョウサ</t>
    </rPh>
    <rPh sb="7" eb="10">
      <t>ケンキュウヒ</t>
    </rPh>
    <phoneticPr fontId="7"/>
  </si>
  <si>
    <t>18 賠償償還及払戻金</t>
    <rPh sb="3" eb="5">
      <t>バイショウ</t>
    </rPh>
    <rPh sb="5" eb="7">
      <t>ショウカン</t>
    </rPh>
    <rPh sb="7" eb="8">
      <t>オヨブ</t>
    </rPh>
    <rPh sb="8" eb="11">
      <t>ハライモドシキン</t>
    </rPh>
    <phoneticPr fontId="7"/>
  </si>
  <si>
    <t>第 28 表　　平　成　25　年　度　一　般　会　計　歳　出　予　算　所　管　別　目　別　分　類</t>
    <phoneticPr fontId="7"/>
  </si>
  <si>
    <t>第 28 表　　平　成　30　年　度　一　般　会　計　歳　出　予　算　所　管　別　目　別　分　類</t>
    <phoneticPr fontId="7"/>
  </si>
  <si>
    <t>第 28 表　　平　成　29　年　度　一　般　会　計　歳　出　予　算　所　管　別　目　別　分　類</t>
    <phoneticPr fontId="7"/>
  </si>
  <si>
    <t>第 28 表　　平　成　28　年　度　一　般　会　計　歳　出　予　算　所　管　別　目　別　分　類</t>
    <phoneticPr fontId="7"/>
  </si>
  <si>
    <t>第 28 表　　平　成　27　年　度　一　般　会　計　歳　出　予　算　所　管　別　目　別　分　類</t>
    <phoneticPr fontId="7"/>
  </si>
  <si>
    <t>第 28 表　　平　成　26　年　度　一　般　会　計　歳　出　予　算　所　管　別　目　別　分　類</t>
    <phoneticPr fontId="7"/>
  </si>
  <si>
    <t>第 28 表　　平　成　19　年　度　一　般　会　計　歳　出　予　算　所　管　別　目　別　分　類</t>
    <phoneticPr fontId="7"/>
  </si>
  <si>
    <t>第 28 表　　平　成　20　年　度　一　般　会　計　歳　出　予　算　所　管　別　目　別　分　類</t>
    <phoneticPr fontId="7"/>
  </si>
  <si>
    <t>第 28 表　　平　成　21　年　度　一　般　会　計　歳　出　予　算　所　管　別　目　別　分　類</t>
    <phoneticPr fontId="7"/>
  </si>
  <si>
    <t>第 28 表　　平　成　22　年　度　一　般　会　計　歳　出　予　算　所　管　別　目　別　分　類</t>
    <phoneticPr fontId="7"/>
  </si>
  <si>
    <t>第 28 表　　平　成　23　年　度　一　般　会　計　歳　出　予　算　所　管　別　目　別　分　類</t>
    <phoneticPr fontId="7"/>
  </si>
  <si>
    <t>第 28 表　　平　成　24　年　度　一　般　会　計　歳　出　予　算　所　管　別　目　別　分　類</t>
    <phoneticPr fontId="7"/>
  </si>
  <si>
    <t>第 28 表　　令　和　元　年　度　一　般　会　計　歳　出　予　算　所　管　別　目　別　分　類</t>
    <rPh sb="8" eb="9">
      <t>レイ</t>
    </rPh>
    <rPh sb="10" eb="11">
      <t>ワ</t>
    </rPh>
    <rPh sb="12" eb="13">
      <t>モト</t>
    </rPh>
    <phoneticPr fontId="7"/>
  </si>
  <si>
    <t>-</t>
    <phoneticPr fontId="7"/>
  </si>
  <si>
    <t>-</t>
    <phoneticPr fontId="7"/>
  </si>
  <si>
    <t>-</t>
    <phoneticPr fontId="7"/>
  </si>
  <si>
    <t>（注）１．当初予算である。
    　２．（　）内の数字は、臨時・特別の措置を除いた金額である。</t>
    <rPh sb="1" eb="2">
      <t>チュウ</t>
    </rPh>
    <rPh sb="5" eb="7">
      <t>トウショ</t>
    </rPh>
    <rPh sb="7" eb="9">
      <t>ヨサン</t>
    </rPh>
    <rPh sb="24" eb="25">
      <t>ナイ</t>
    </rPh>
    <rPh sb="26" eb="28">
      <t>スウジ</t>
    </rPh>
    <rPh sb="30" eb="32">
      <t>リンジ</t>
    </rPh>
    <rPh sb="33" eb="35">
      <t>トクベツ</t>
    </rPh>
    <rPh sb="36" eb="38">
      <t>ソチ</t>
    </rPh>
    <rPh sb="39" eb="40">
      <t>ノゾ</t>
    </rPh>
    <rPh sb="42" eb="44">
      <t>キンガク</t>
    </rPh>
    <phoneticPr fontId="7"/>
  </si>
  <si>
    <t>第 28 表　　令　和　２　年　度　一　般　会　計　歳　出　予　算　所　管　別　目　別　分　類</t>
    <rPh sb="8" eb="9">
      <t>レイ</t>
    </rPh>
    <rPh sb="10" eb="11">
      <t>ワ</t>
    </rPh>
    <phoneticPr fontId="7"/>
  </si>
  <si>
    <t>-</t>
    <phoneticPr fontId="7"/>
  </si>
  <si>
    <t>第 28 表　　令　和　３　年　度　一　般　会　計　歳　出　予　算　所　管　別　目　別　分　類</t>
    <rPh sb="8" eb="9">
      <t>レイ</t>
    </rPh>
    <rPh sb="10" eb="11">
      <t>ワ</t>
    </rPh>
    <phoneticPr fontId="7"/>
  </si>
  <si>
    <t>デジタル庁</t>
    <phoneticPr fontId="7"/>
  </si>
  <si>
    <t>（注）当初予算である。</t>
    <rPh sb="1" eb="2">
      <t>チュウ</t>
    </rPh>
    <rPh sb="3" eb="5">
      <t>トウショ</t>
    </rPh>
    <rPh sb="5" eb="7">
      <t>ヨサン</t>
    </rPh>
    <phoneticPr fontId="7"/>
  </si>
  <si>
    <t>第 28 表　　令　和　４　年　度　一　般　会　計　歳　出　予　算　所　管　別　目　別　分　類</t>
    <rPh sb="8" eb="9">
      <t>レイ</t>
    </rPh>
    <rPh sb="10" eb="11">
      <t>ワ</t>
    </rPh>
    <phoneticPr fontId="7"/>
  </si>
  <si>
    <t>c</t>
    <phoneticPr fontId="7"/>
  </si>
  <si>
    <t>第 28 表　　令　和　５　年　度　一　般　会　計　歳　出　予　算　所　管　別　目　別　分　類</t>
    <rPh sb="8" eb="9">
      <t>レイ</t>
    </rPh>
    <rPh sb="10" eb="11">
      <t>ワ</t>
    </rPh>
    <phoneticPr fontId="7"/>
  </si>
  <si>
    <t>－</t>
    <phoneticPr fontId="7"/>
  </si>
  <si>
    <t>第 28 表　　令　和　６　年　度　一　般　会　計　歳　出　予　算　所　管　別　目　別　分　類</t>
    <rPh sb="8" eb="9">
      <t>レイ</t>
    </rPh>
    <rPh sb="10" eb="11">
      <t>ワ</t>
    </rPh>
    <phoneticPr fontId="7"/>
  </si>
  <si>
    <t>（注）当初予算である。</t>
    <phoneticPr fontId="7"/>
  </si>
  <si>
    <t>第 28 表　　　　令　和　７　年　度　一　般　会　計　歳　出　予　算　所　管　別　目　別　分　類</t>
    <rPh sb="10" eb="11">
      <t>レイ</t>
    </rPh>
    <rPh sb="12" eb="13">
      <t>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</si>
</sst>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* #,##0;_ &quot;△&quot;* #,##0;* &quot;0&quot;;* &quot;－&quot;"/>
    <numFmt numFmtId="177" formatCode="#,##0;&quot;△&quot;#,##0"/>
    <numFmt numFmtId="178" formatCode="* \(#,##0\);_ &quot;△&quot;* #,##0;* &quot;0&quot;;* &quot;(－)&quot;"/>
  </numFmts>
  <fonts count="13" x14ac:knownFonts="1"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7.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top"/>
    </xf>
    <xf numFmtId="0" fontId="3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49" fontId="2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top"/>
    </xf>
    <xf numFmtId="49" fontId="2" fillId="2" borderId="0" xfId="0" applyNumberFormat="1" applyFont="1" applyFill="1" applyBorder="1" applyAlignment="1">
      <alignment horizontal="distributed" vertical="center"/>
    </xf>
    <xf numFmtId="176" fontId="5" fillId="2" borderId="1" xfId="0" applyNumberFormat="1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top"/>
    </xf>
    <xf numFmtId="49" fontId="2" fillId="2" borderId="2" xfId="0" applyNumberFormat="1" applyFont="1" applyFill="1" applyBorder="1" applyAlignment="1">
      <alignment vertical="center"/>
    </xf>
    <xf numFmtId="49" fontId="2" fillId="2" borderId="0" xfId="0" applyNumberFormat="1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49" fontId="3" fillId="2" borderId="0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176" fontId="5" fillId="2" borderId="4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vertical="center"/>
    </xf>
    <xf numFmtId="176" fontId="2" fillId="2" borderId="0" xfId="0" applyNumberFormat="1" applyFont="1" applyFill="1">
      <alignment vertical="center"/>
    </xf>
    <xf numFmtId="177" fontId="8" fillId="2" borderId="0" xfId="0" applyNumberFormat="1" applyFont="1" applyFill="1" applyBorder="1" applyAlignment="1">
      <alignment horizontal="right" vertical="center" shrinkToFit="1"/>
    </xf>
    <xf numFmtId="177" fontId="5" fillId="2" borderId="0" xfId="0" applyNumberFormat="1" applyFont="1" applyFill="1" applyBorder="1" applyAlignment="1">
      <alignment horizontal="right" vertical="center"/>
    </xf>
    <xf numFmtId="177" fontId="9" fillId="2" borderId="0" xfId="0" applyNumberFormat="1" applyFont="1" applyFill="1" applyBorder="1" applyAlignment="1">
      <alignment horizontal="right" vertical="center" shrinkToFit="1"/>
    </xf>
    <xf numFmtId="177" fontId="6" fillId="2" borderId="0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horizontal="right" vertical="center" shrinkToFit="1"/>
    </xf>
    <xf numFmtId="177" fontId="8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 shrinkToFit="1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 shrinkToFit="1"/>
    </xf>
    <xf numFmtId="177" fontId="10" fillId="0" borderId="4" xfId="0" applyNumberFormat="1" applyFont="1" applyFill="1" applyBorder="1" applyAlignment="1">
      <alignment horizontal="right" shrinkToFit="1"/>
    </xf>
    <xf numFmtId="0" fontId="4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top"/>
    </xf>
    <xf numFmtId="0" fontId="3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distributed" vertical="center"/>
    </xf>
    <xf numFmtId="49" fontId="0" fillId="3" borderId="2" xfId="0" applyNumberFormat="1" applyFont="1" applyFill="1" applyBorder="1" applyAlignment="1">
      <alignment vertical="center"/>
    </xf>
    <xf numFmtId="176" fontId="5" fillId="3" borderId="0" xfId="0" applyNumberFormat="1" applyFont="1" applyFill="1" applyBorder="1" applyAlignment="1">
      <alignment vertical="center"/>
    </xf>
    <xf numFmtId="49" fontId="3" fillId="3" borderId="0" xfId="0" applyNumberFormat="1" applyFon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vertical="center"/>
    </xf>
    <xf numFmtId="49" fontId="0" fillId="3" borderId="3" xfId="0" applyNumberFormat="1" applyFont="1" applyFill="1" applyBorder="1" applyAlignment="1">
      <alignment vertical="center"/>
    </xf>
    <xf numFmtId="176" fontId="5" fillId="3" borderId="4" xfId="0" applyNumberFormat="1" applyFont="1" applyFill="1" applyBorder="1" applyAlignment="1">
      <alignment vertical="center"/>
    </xf>
    <xf numFmtId="177" fontId="10" fillId="3" borderId="4" xfId="0" applyNumberFormat="1" applyFont="1" applyFill="1" applyBorder="1" applyAlignment="1">
      <alignment horizontal="right" shrinkToFit="1"/>
    </xf>
    <xf numFmtId="0" fontId="7" fillId="3" borderId="5" xfId="0" applyFont="1" applyFill="1" applyBorder="1" applyAlignment="1">
      <alignment wrapText="1"/>
    </xf>
    <xf numFmtId="0" fontId="7" fillId="3" borderId="0" xfId="0" applyFont="1" applyFill="1" applyBorder="1" applyAlignment="1">
      <alignment wrapText="1"/>
    </xf>
    <xf numFmtId="0" fontId="0" fillId="3" borderId="0" xfId="0" applyFont="1" applyFill="1" applyBorder="1" applyAlignment="1">
      <alignment horizontal="right" vertical="center"/>
    </xf>
    <xf numFmtId="0" fontId="0" fillId="3" borderId="0" xfId="0" applyFont="1" applyFill="1" applyAlignment="1">
      <alignment horizontal="right" vertical="center"/>
    </xf>
    <xf numFmtId="0" fontId="0" fillId="3" borderId="0" xfId="0" applyFont="1" applyFill="1" applyBorder="1" applyAlignment="1">
      <alignment vertical="top"/>
    </xf>
    <xf numFmtId="177" fontId="5" fillId="3" borderId="0" xfId="0" applyNumberFormat="1" applyFont="1" applyFill="1" applyBorder="1" applyAlignment="1">
      <alignment horizontal="right" vertical="center" shrinkToFit="1"/>
    </xf>
    <xf numFmtId="0" fontId="5" fillId="3" borderId="0" xfId="0" applyFont="1" applyFill="1" applyBorder="1" applyAlignment="1">
      <alignment horizontal="right" vertical="center"/>
    </xf>
    <xf numFmtId="0" fontId="0" fillId="3" borderId="0" xfId="0" applyFont="1" applyFill="1" applyAlignment="1">
      <alignment vertical="top"/>
    </xf>
    <xf numFmtId="176" fontId="6" fillId="3" borderId="0" xfId="0" applyNumberFormat="1" applyFont="1" applyFill="1" applyBorder="1" applyAlignment="1">
      <alignment vertical="center"/>
    </xf>
    <xf numFmtId="177" fontId="5" fillId="3" borderId="0" xfId="0" applyNumberFormat="1" applyFont="1" applyFill="1" applyBorder="1" applyAlignment="1">
      <alignment horizontal="right" vertical="center"/>
    </xf>
    <xf numFmtId="49" fontId="0" fillId="3" borderId="0" xfId="0" applyNumberFormat="1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ont="1" applyFill="1" applyBorder="1">
      <alignment vertical="center"/>
    </xf>
    <xf numFmtId="176" fontId="0" fillId="3" borderId="0" xfId="0" applyNumberFormat="1" applyFont="1" applyFill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0" xfId="0" applyNumberFormat="1" applyFont="1" applyFill="1" applyBorder="1" applyAlignment="1">
      <alignment vertical="center"/>
    </xf>
    <xf numFmtId="176" fontId="0" fillId="3" borderId="0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top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 wrapText="1"/>
    </xf>
    <xf numFmtId="49" fontId="7" fillId="0" borderId="10" xfId="0" applyNumberFormat="1" applyFont="1" applyFill="1" applyBorder="1" applyAlignment="1">
      <alignment horizontal="distributed" vertical="center"/>
    </xf>
    <xf numFmtId="49" fontId="7" fillId="0" borderId="10" xfId="0" applyNumberFormat="1" applyFont="1" applyFill="1" applyBorder="1" applyAlignment="1">
      <alignment vertical="center" wrapText="1" shrinkToFit="1"/>
    </xf>
    <xf numFmtId="49" fontId="7" fillId="0" borderId="10" xfId="0" applyNumberFormat="1" applyFont="1" applyFill="1" applyBorder="1" applyAlignment="1">
      <alignment vertical="center" wrapText="1"/>
    </xf>
    <xf numFmtId="49" fontId="7" fillId="0" borderId="10" xfId="0" applyNumberFormat="1" applyFont="1" applyFill="1" applyBorder="1" applyAlignment="1">
      <alignment horizontal="center" vertical="center"/>
    </xf>
    <xf numFmtId="49" fontId="11" fillId="2" borderId="11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vertical="center" wrapText="1"/>
    </xf>
    <xf numFmtId="49" fontId="7" fillId="3" borderId="10" xfId="0" applyNumberFormat="1" applyFont="1" applyFill="1" applyBorder="1" applyAlignment="1">
      <alignment horizontal="distributed" vertical="center" shrinkToFit="1"/>
    </xf>
    <xf numFmtId="49" fontId="7" fillId="3" borderId="10" xfId="0" applyNumberFormat="1" applyFont="1" applyFill="1" applyBorder="1" applyAlignment="1">
      <alignment vertical="center" shrinkToFit="1"/>
    </xf>
    <xf numFmtId="49" fontId="7" fillId="3" borderId="10" xfId="0" applyNumberFormat="1" applyFont="1" applyFill="1" applyBorder="1" applyAlignment="1">
      <alignment vertical="center" wrapText="1" shrinkToFit="1"/>
    </xf>
    <xf numFmtId="49" fontId="7" fillId="3" borderId="10" xfId="0" applyNumberFormat="1" applyFont="1" applyFill="1" applyBorder="1" applyAlignment="1">
      <alignment vertical="center" wrapText="1"/>
    </xf>
    <xf numFmtId="49" fontId="7" fillId="3" borderId="10" xfId="0" applyNumberFormat="1" applyFont="1" applyFill="1" applyBorder="1" applyAlignment="1">
      <alignment horizontal="center" vertical="center" shrinkToFit="1"/>
    </xf>
    <xf numFmtId="49" fontId="11" fillId="3" borderId="11" xfId="0" applyNumberFormat="1" applyFont="1" applyFill="1" applyBorder="1" applyAlignment="1">
      <alignment horizontal="center" vertical="center" shrinkToFit="1"/>
    </xf>
    <xf numFmtId="49" fontId="7" fillId="2" borderId="10" xfId="0" applyNumberFormat="1" applyFont="1" applyFill="1" applyBorder="1" applyAlignment="1">
      <alignment horizontal="distributed" vertical="center"/>
    </xf>
    <xf numFmtId="49" fontId="7" fillId="2" borderId="10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left" vertical="center" shrinkToFit="1"/>
    </xf>
    <xf numFmtId="49" fontId="7" fillId="2" borderId="10" xfId="0" applyNumberFormat="1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vertical="center"/>
    </xf>
    <xf numFmtId="49" fontId="0" fillId="3" borderId="4" xfId="0" applyNumberFormat="1" applyFont="1" applyFill="1" applyBorder="1" applyAlignment="1">
      <alignment vertical="center"/>
    </xf>
    <xf numFmtId="178" fontId="0" fillId="3" borderId="0" xfId="0" applyNumberFormat="1" applyFont="1" applyFill="1" applyBorder="1" applyAlignment="1">
      <alignment horizontal="distributed" vertical="center"/>
    </xf>
    <xf numFmtId="178" fontId="0" fillId="3" borderId="2" xfId="0" applyNumberFormat="1" applyFont="1" applyFill="1" applyBorder="1" applyAlignment="1">
      <alignment vertical="center"/>
    </xf>
    <xf numFmtId="178" fontId="0" fillId="3" borderId="0" xfId="0" applyNumberFormat="1" applyFont="1" applyFill="1">
      <alignment vertical="center"/>
    </xf>
    <xf numFmtId="178" fontId="5" fillId="3" borderId="0" xfId="0" applyNumberFormat="1" applyFont="1" applyFill="1" applyBorder="1" applyAlignment="1">
      <alignment vertical="center"/>
    </xf>
    <xf numFmtId="178" fontId="0" fillId="3" borderId="0" xfId="0" applyNumberFormat="1" applyFont="1" applyFill="1" applyBorder="1">
      <alignment vertical="center"/>
    </xf>
    <xf numFmtId="178" fontId="0" fillId="3" borderId="0" xfId="0" applyNumberFormat="1" applyFont="1" applyFill="1" applyAlignment="1">
      <alignment vertical="top"/>
    </xf>
    <xf numFmtId="178" fontId="0" fillId="3" borderId="0" xfId="0" applyNumberFormat="1" applyFont="1" applyFill="1" applyBorder="1" applyAlignment="1">
      <alignment vertical="center"/>
    </xf>
    <xf numFmtId="178" fontId="0" fillId="3" borderId="0" xfId="0" applyNumberFormat="1" applyFont="1" applyFill="1" applyBorder="1" applyAlignment="1">
      <alignment vertical="top"/>
    </xf>
    <xf numFmtId="49" fontId="7" fillId="3" borderId="10" xfId="0" applyNumberFormat="1" applyFont="1" applyFill="1" applyBorder="1" applyAlignment="1">
      <alignment horizontal="distributed" vertical="center" wrapText="1" shrinkToFit="1"/>
    </xf>
    <xf numFmtId="38" fontId="6" fillId="3" borderId="0" xfId="1" applyFont="1" applyFill="1">
      <alignment vertical="center"/>
    </xf>
    <xf numFmtId="178" fontId="5" fillId="3" borderId="0" xfId="0" applyNumberFormat="1" applyFont="1" applyFill="1" applyBorder="1" applyAlignment="1">
      <alignment horizontal="right" vertical="center" shrinkToFit="1"/>
    </xf>
    <xf numFmtId="178" fontId="5" fillId="3" borderId="0" xfId="0" applyNumberFormat="1" applyFont="1" applyFill="1" applyBorder="1" applyAlignment="1">
      <alignment horizontal="right" vertical="center"/>
    </xf>
    <xf numFmtId="178" fontId="12" fillId="3" borderId="0" xfId="0" applyNumberFormat="1" applyFont="1" applyFill="1" applyBorder="1" applyAlignment="1">
      <alignment vertical="center"/>
    </xf>
    <xf numFmtId="178" fontId="6" fillId="3" borderId="0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vertical="top" wrapText="1"/>
    </xf>
    <xf numFmtId="0" fontId="7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4"/>
  <sheetViews>
    <sheetView view="pageBreakPreview" zoomScale="70" zoomScaleNormal="100" zoomScaleSheetLayoutView="70" workbookViewId="0">
      <pane xSplit="2" ySplit="3" topLeftCell="C8" activePane="bottomRight" state="frozen"/>
      <selection activeCell="C1" sqref="C1:S1"/>
      <selection pane="topRight" activeCell="C1" sqref="C1:S1"/>
      <selection pane="bottomLeft" activeCell="C1" sqref="C1:S1"/>
      <selection pane="bottomRight" activeCell="C24" sqref="C24:D24"/>
    </sheetView>
  </sheetViews>
  <sheetFormatPr defaultColWidth="9.42578125" defaultRowHeight="10.5" customHeight="1" x14ac:dyDescent="0.15"/>
  <cols>
    <col min="1" max="1" width="15" style="15" customWidth="1"/>
    <col min="2" max="2" width="1" style="15" customWidth="1"/>
    <col min="3" max="38" width="14.140625" style="15" customWidth="1"/>
    <col min="39" max="39" width="14.85546875" style="15" customWidth="1"/>
    <col min="40" max="16384" width="9.42578125" style="15"/>
  </cols>
  <sheetData>
    <row r="1" spans="1:39" s="2" customFormat="1" ht="20.25" customHeight="1" x14ac:dyDescent="0.15">
      <c r="A1" s="1"/>
      <c r="B1" s="1"/>
      <c r="C1" s="124" t="s">
        <v>101</v>
      </c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s="2" customFormat="1" ht="14.55" customHeight="1" x14ac:dyDescent="0.15">
      <c r="A2" s="4"/>
      <c r="B2" s="3"/>
      <c r="C2" s="3"/>
      <c r="D2" s="3"/>
      <c r="E2" s="3"/>
      <c r="F2" s="5"/>
      <c r="G2" s="3"/>
      <c r="H2" s="3"/>
      <c r="I2" s="3"/>
      <c r="L2" s="5"/>
      <c r="M2" s="5"/>
      <c r="N2" s="5"/>
      <c r="O2" s="5"/>
      <c r="P2" s="5"/>
      <c r="Q2" s="3"/>
      <c r="R2" s="3"/>
      <c r="S2" s="3"/>
      <c r="U2" s="5"/>
      <c r="V2" s="5"/>
      <c r="W2" s="5"/>
      <c r="X2" s="5"/>
      <c r="Y2" s="5"/>
      <c r="Z2" s="3"/>
      <c r="AA2" s="3"/>
      <c r="AB2" s="3"/>
      <c r="AD2" s="5"/>
      <c r="AE2" s="5"/>
      <c r="AF2" s="5"/>
      <c r="AG2" s="5"/>
      <c r="AH2" s="5"/>
      <c r="AI2" s="3"/>
      <c r="AJ2" s="3"/>
      <c r="AK2" s="3"/>
      <c r="AM2" s="5" t="s">
        <v>0</v>
      </c>
    </row>
    <row r="3" spans="1:39" s="2" customFormat="1" ht="25.05" customHeight="1" x14ac:dyDescent="0.15">
      <c r="A3" s="92" t="s">
        <v>1</v>
      </c>
      <c r="B3" s="86"/>
      <c r="C3" s="100" t="s">
        <v>2</v>
      </c>
      <c r="D3" s="100" t="s">
        <v>3</v>
      </c>
      <c r="E3" s="100" t="s">
        <v>4</v>
      </c>
      <c r="F3" s="100" t="s">
        <v>5</v>
      </c>
      <c r="G3" s="100" t="s">
        <v>6</v>
      </c>
      <c r="H3" s="100" t="s">
        <v>7</v>
      </c>
      <c r="I3" s="100" t="s">
        <v>8</v>
      </c>
      <c r="J3" s="100" t="s">
        <v>77</v>
      </c>
      <c r="K3" s="100" t="s">
        <v>9</v>
      </c>
      <c r="L3" s="100" t="s">
        <v>10</v>
      </c>
      <c r="M3" s="100" t="s">
        <v>11</v>
      </c>
      <c r="N3" s="100" t="s">
        <v>12</v>
      </c>
      <c r="O3" s="100" t="s">
        <v>13</v>
      </c>
      <c r="P3" s="100" t="s">
        <v>14</v>
      </c>
      <c r="Q3" s="103" t="s">
        <v>15</v>
      </c>
      <c r="R3" s="100" t="s">
        <v>16</v>
      </c>
      <c r="S3" s="100" t="s">
        <v>17</v>
      </c>
      <c r="T3" s="100" t="s">
        <v>18</v>
      </c>
      <c r="U3" s="100" t="s">
        <v>19</v>
      </c>
      <c r="V3" s="100" t="s">
        <v>20</v>
      </c>
      <c r="W3" s="100" t="s">
        <v>21</v>
      </c>
      <c r="X3" s="100" t="s">
        <v>22</v>
      </c>
      <c r="Y3" s="100" t="s">
        <v>23</v>
      </c>
      <c r="Z3" s="100" t="s">
        <v>24</v>
      </c>
      <c r="AA3" s="100" t="s">
        <v>25</v>
      </c>
      <c r="AB3" s="100" t="s">
        <v>26</v>
      </c>
      <c r="AC3" s="97" t="s">
        <v>27</v>
      </c>
      <c r="AD3" s="100" t="s">
        <v>28</v>
      </c>
      <c r="AE3" s="100" t="s">
        <v>29</v>
      </c>
      <c r="AF3" s="100" t="s">
        <v>30</v>
      </c>
      <c r="AG3" s="100" t="s">
        <v>31</v>
      </c>
      <c r="AH3" s="100" t="s">
        <v>32</v>
      </c>
      <c r="AI3" s="100" t="s">
        <v>33</v>
      </c>
      <c r="AJ3" s="100" t="s">
        <v>34</v>
      </c>
      <c r="AK3" s="101" t="s">
        <v>35</v>
      </c>
      <c r="AL3" s="101" t="s">
        <v>36</v>
      </c>
      <c r="AM3" s="91" t="s">
        <v>37</v>
      </c>
    </row>
    <row r="4" spans="1:39" s="8" customFormat="1" ht="6" customHeight="1" x14ac:dyDescent="0.15">
      <c r="A4" s="6"/>
      <c r="B4" s="13"/>
      <c r="C4" s="2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39" s="12" customFormat="1" ht="30" customHeight="1" x14ac:dyDescent="0.15">
      <c r="A5" s="9" t="s">
        <v>38</v>
      </c>
      <c r="B5" s="13"/>
      <c r="C5" s="10" t="s">
        <v>60</v>
      </c>
      <c r="D5" s="11" t="s">
        <v>60</v>
      </c>
      <c r="E5" s="11" t="s">
        <v>60</v>
      </c>
      <c r="F5" s="11" t="s">
        <v>60</v>
      </c>
      <c r="G5" s="11" t="s">
        <v>60</v>
      </c>
      <c r="H5" s="11" t="s">
        <v>60</v>
      </c>
      <c r="I5" s="11" t="s">
        <v>60</v>
      </c>
      <c r="J5" s="11" t="s">
        <v>60</v>
      </c>
      <c r="K5" s="11">
        <v>32696</v>
      </c>
      <c r="L5" s="11">
        <v>228449</v>
      </c>
      <c r="M5" s="11">
        <v>13252</v>
      </c>
      <c r="N5" s="11">
        <v>4262252</v>
      </c>
      <c r="O5" s="11" t="s">
        <v>60</v>
      </c>
      <c r="P5" s="11" t="s">
        <v>60</v>
      </c>
      <c r="Q5" s="11" t="s">
        <v>60</v>
      </c>
      <c r="R5" s="11" t="s">
        <v>60</v>
      </c>
      <c r="S5" s="11" t="s">
        <v>60</v>
      </c>
      <c r="T5" s="11">
        <v>1640638</v>
      </c>
      <c r="U5" s="11" t="s">
        <v>60</v>
      </c>
      <c r="V5" s="11" t="s">
        <v>60</v>
      </c>
      <c r="W5" s="11" t="s">
        <v>60</v>
      </c>
      <c r="X5" s="11" t="s">
        <v>60</v>
      </c>
      <c r="Y5" s="11" t="s">
        <v>60</v>
      </c>
      <c r="Z5" s="11" t="s">
        <v>60</v>
      </c>
      <c r="AA5" s="11" t="s">
        <v>60</v>
      </c>
      <c r="AB5" s="11">
        <v>46350</v>
      </c>
      <c r="AC5" s="11" t="s">
        <v>60</v>
      </c>
      <c r="AD5" s="11" t="s">
        <v>60</v>
      </c>
      <c r="AE5" s="11" t="s">
        <v>60</v>
      </c>
      <c r="AF5" s="11" t="s">
        <v>60</v>
      </c>
      <c r="AG5" s="11" t="s">
        <v>60</v>
      </c>
      <c r="AH5" s="11" t="s">
        <v>60</v>
      </c>
      <c r="AI5" s="11" t="s">
        <v>60</v>
      </c>
      <c r="AJ5" s="11" t="s">
        <v>60</v>
      </c>
      <c r="AK5" s="11">
        <v>600635</v>
      </c>
      <c r="AL5" s="11" t="s">
        <v>60</v>
      </c>
      <c r="AM5" s="11">
        <v>6824272</v>
      </c>
    </row>
    <row r="6" spans="1:39" s="14" customFormat="1" ht="30" customHeight="1" x14ac:dyDescent="0.15">
      <c r="A6" s="9" t="s">
        <v>39</v>
      </c>
      <c r="B6" s="13"/>
      <c r="C6" s="11">
        <v>15958735</v>
      </c>
      <c r="D6" s="11">
        <v>20058704</v>
      </c>
      <c r="E6" s="11">
        <v>10543477</v>
      </c>
      <c r="F6" s="11">
        <v>3056314</v>
      </c>
      <c r="G6" s="11">
        <v>33658495</v>
      </c>
      <c r="H6" s="11" t="s">
        <v>60</v>
      </c>
      <c r="I6" s="11">
        <v>25720244</v>
      </c>
      <c r="J6" s="11">
        <f>I6</f>
        <v>25720244</v>
      </c>
      <c r="K6" s="11">
        <v>44647</v>
      </c>
      <c r="L6" s="11" t="s">
        <v>60</v>
      </c>
      <c r="M6" s="11">
        <v>9630573</v>
      </c>
      <c r="N6" s="11">
        <v>26673690</v>
      </c>
      <c r="O6" s="11" t="s">
        <v>60</v>
      </c>
      <c r="P6" s="11">
        <v>5631600</v>
      </c>
      <c r="Q6" s="11" t="s">
        <v>60</v>
      </c>
      <c r="R6" s="11" t="s">
        <v>60</v>
      </c>
      <c r="S6" s="11" t="s">
        <v>60</v>
      </c>
      <c r="T6" s="11">
        <v>5810357</v>
      </c>
      <c r="U6" s="11" t="s">
        <v>60</v>
      </c>
      <c r="V6" s="11">
        <v>783534</v>
      </c>
      <c r="W6" s="11" t="s">
        <v>60</v>
      </c>
      <c r="X6" s="11" t="s">
        <v>60</v>
      </c>
      <c r="Y6" s="11">
        <v>139577</v>
      </c>
      <c r="Z6" s="11">
        <v>6144285</v>
      </c>
      <c r="AA6" s="11">
        <v>7067396</v>
      </c>
      <c r="AB6" s="11">
        <v>97888</v>
      </c>
      <c r="AC6" s="11">
        <v>2386</v>
      </c>
      <c r="AD6" s="11" t="s">
        <v>60</v>
      </c>
      <c r="AE6" s="11">
        <v>390249</v>
      </c>
      <c r="AF6" s="11" t="s">
        <v>60</v>
      </c>
      <c r="AG6" s="11" t="s">
        <v>60</v>
      </c>
      <c r="AH6" s="11" t="s">
        <v>60</v>
      </c>
      <c r="AI6" s="11" t="s">
        <v>60</v>
      </c>
      <c r="AJ6" s="11" t="s">
        <v>60</v>
      </c>
      <c r="AK6" s="11">
        <v>12000</v>
      </c>
      <c r="AL6" s="11" t="s">
        <v>60</v>
      </c>
      <c r="AM6" s="11">
        <v>130698260</v>
      </c>
    </row>
    <row r="7" spans="1:39" ht="30" customHeight="1" x14ac:dyDescent="0.15">
      <c r="A7" s="9" t="s">
        <v>40</v>
      </c>
      <c r="B7" s="13"/>
      <c r="C7" s="11" t="s">
        <v>60</v>
      </c>
      <c r="D7" s="11">
        <v>126151601</v>
      </c>
      <c r="E7" s="11">
        <v>62104986</v>
      </c>
      <c r="F7" s="11">
        <v>4317816</v>
      </c>
      <c r="G7" s="11">
        <v>192574403</v>
      </c>
      <c r="H7" s="11" t="s">
        <v>60</v>
      </c>
      <c r="I7" s="11">
        <v>32205451</v>
      </c>
      <c r="J7" s="11">
        <f t="shared" ref="J7:J20" si="0">I7</f>
        <v>32205451</v>
      </c>
      <c r="K7" s="11">
        <v>13622745</v>
      </c>
      <c r="L7" s="11" t="s">
        <v>60</v>
      </c>
      <c r="M7" s="11">
        <v>4892008</v>
      </c>
      <c r="N7" s="11">
        <v>24990662</v>
      </c>
      <c r="O7" s="11" t="s">
        <v>60</v>
      </c>
      <c r="P7" s="11" t="s">
        <v>60</v>
      </c>
      <c r="Q7" s="11" t="s">
        <v>60</v>
      </c>
      <c r="R7" s="11" t="s">
        <v>60</v>
      </c>
      <c r="S7" s="11">
        <v>380258</v>
      </c>
      <c r="T7" s="11">
        <v>22438223</v>
      </c>
      <c r="U7" s="11" t="s">
        <v>60</v>
      </c>
      <c r="V7" s="11">
        <v>274778</v>
      </c>
      <c r="W7" s="11" t="s">
        <v>60</v>
      </c>
      <c r="X7" s="11" t="s">
        <v>60</v>
      </c>
      <c r="Y7" s="11">
        <v>304</v>
      </c>
      <c r="Z7" s="11">
        <v>38502094</v>
      </c>
      <c r="AA7" s="11">
        <v>38777176</v>
      </c>
      <c r="AB7" s="11">
        <v>8630</v>
      </c>
      <c r="AC7" s="11">
        <v>225710</v>
      </c>
      <c r="AD7" s="11">
        <v>51300</v>
      </c>
      <c r="AE7" s="11">
        <v>219557</v>
      </c>
      <c r="AF7" s="11" t="s">
        <v>60</v>
      </c>
      <c r="AG7" s="11" t="s">
        <v>60</v>
      </c>
      <c r="AH7" s="11" t="s">
        <v>60</v>
      </c>
      <c r="AI7" s="11" t="s">
        <v>60</v>
      </c>
      <c r="AJ7" s="11" t="s">
        <v>60</v>
      </c>
      <c r="AK7" s="11">
        <v>8000</v>
      </c>
      <c r="AL7" s="11" t="s">
        <v>60</v>
      </c>
      <c r="AM7" s="11">
        <v>330394123</v>
      </c>
    </row>
    <row r="8" spans="1:39" ht="30" customHeight="1" x14ac:dyDescent="0.15">
      <c r="A8" s="9" t="s">
        <v>41</v>
      </c>
      <c r="B8" s="13"/>
      <c r="C8" s="11" t="s">
        <v>60</v>
      </c>
      <c r="D8" s="11">
        <v>6457863</v>
      </c>
      <c r="E8" s="11">
        <v>3389606</v>
      </c>
      <c r="F8" s="11">
        <v>1026432</v>
      </c>
      <c r="G8" s="11">
        <v>10873901</v>
      </c>
      <c r="H8" s="11" t="s">
        <v>60</v>
      </c>
      <c r="I8" s="11">
        <v>1357623</v>
      </c>
      <c r="J8" s="11">
        <f t="shared" si="0"/>
        <v>1357623</v>
      </c>
      <c r="K8" s="11">
        <v>13651</v>
      </c>
      <c r="L8" s="11" t="s">
        <v>60</v>
      </c>
      <c r="M8" s="11">
        <v>722700</v>
      </c>
      <c r="N8" s="11">
        <v>6483235</v>
      </c>
      <c r="O8" s="11" t="s">
        <v>60</v>
      </c>
      <c r="P8" s="11" t="s">
        <v>60</v>
      </c>
      <c r="Q8" s="11" t="s">
        <v>60</v>
      </c>
      <c r="R8" s="11" t="s">
        <v>60</v>
      </c>
      <c r="S8" s="11" t="s">
        <v>60</v>
      </c>
      <c r="T8" s="11">
        <v>143527</v>
      </c>
      <c r="U8" s="11" t="s">
        <v>60</v>
      </c>
      <c r="V8" s="11">
        <v>9663</v>
      </c>
      <c r="W8" s="11" t="s">
        <v>60</v>
      </c>
      <c r="X8" s="11" t="s">
        <v>60</v>
      </c>
      <c r="Y8" s="11">
        <v>7653</v>
      </c>
      <c r="Z8" s="11">
        <v>1896360</v>
      </c>
      <c r="AA8" s="11">
        <v>1913676</v>
      </c>
      <c r="AB8" s="11">
        <v>1470</v>
      </c>
      <c r="AC8" s="11">
        <v>10</v>
      </c>
      <c r="AD8" s="11" t="s">
        <v>60</v>
      </c>
      <c r="AE8" s="11" t="s">
        <v>60</v>
      </c>
      <c r="AF8" s="11" t="s">
        <v>60</v>
      </c>
      <c r="AG8" s="11" t="s">
        <v>60</v>
      </c>
      <c r="AH8" s="11" t="s">
        <v>60</v>
      </c>
      <c r="AI8" s="11" t="s">
        <v>60</v>
      </c>
      <c r="AJ8" s="11" t="s">
        <v>60</v>
      </c>
      <c r="AK8" s="11" t="s">
        <v>60</v>
      </c>
      <c r="AL8" s="11" t="s">
        <v>60</v>
      </c>
      <c r="AM8" s="11">
        <v>21509793</v>
      </c>
    </row>
    <row r="9" spans="1:39" s="14" customFormat="1" ht="30" customHeight="1" x14ac:dyDescent="0.15">
      <c r="A9" s="9" t="s">
        <v>42</v>
      </c>
      <c r="B9" s="13"/>
      <c r="C9" s="11" t="s">
        <v>60</v>
      </c>
      <c r="D9" s="11">
        <v>7815674</v>
      </c>
      <c r="E9" s="11">
        <v>4111072</v>
      </c>
      <c r="F9" s="11">
        <v>985107</v>
      </c>
      <c r="G9" s="11">
        <v>12911853</v>
      </c>
      <c r="H9" s="11" t="s">
        <v>60</v>
      </c>
      <c r="I9" s="11">
        <v>1677445</v>
      </c>
      <c r="J9" s="11">
        <f t="shared" si="0"/>
        <v>1677445</v>
      </c>
      <c r="K9" s="11">
        <v>818814</v>
      </c>
      <c r="L9" s="11">
        <v>1461652</v>
      </c>
      <c r="M9" s="11">
        <v>663115</v>
      </c>
      <c r="N9" s="11">
        <v>26523867</v>
      </c>
      <c r="O9" s="11" t="s">
        <v>60</v>
      </c>
      <c r="P9" s="11" t="s">
        <v>60</v>
      </c>
      <c r="Q9" s="11" t="s">
        <v>60</v>
      </c>
      <c r="R9" s="11" t="s">
        <v>60</v>
      </c>
      <c r="S9" s="11">
        <v>42836433</v>
      </c>
      <c r="T9" s="11">
        <v>1853633</v>
      </c>
      <c r="U9" s="11" t="s">
        <v>60</v>
      </c>
      <c r="V9" s="11">
        <v>8853</v>
      </c>
      <c r="W9" s="11" t="s">
        <v>60</v>
      </c>
      <c r="X9" s="11" t="s">
        <v>60</v>
      </c>
      <c r="Y9" s="11">
        <v>53</v>
      </c>
      <c r="Z9" s="11">
        <v>2107815</v>
      </c>
      <c r="AA9" s="11">
        <v>2116721</v>
      </c>
      <c r="AB9" s="11">
        <v>14122</v>
      </c>
      <c r="AC9" s="11">
        <v>220</v>
      </c>
      <c r="AD9" s="11" t="s">
        <v>60</v>
      </c>
      <c r="AE9" s="11" t="s">
        <v>60</v>
      </c>
      <c r="AF9" s="11" t="s">
        <v>60</v>
      </c>
      <c r="AG9" s="11" t="s">
        <v>60</v>
      </c>
      <c r="AH9" s="11" t="s">
        <v>60</v>
      </c>
      <c r="AI9" s="11" t="s">
        <v>60</v>
      </c>
      <c r="AJ9" s="11" t="s">
        <v>60</v>
      </c>
      <c r="AK9" s="11" t="s">
        <v>60</v>
      </c>
      <c r="AL9" s="11" t="s">
        <v>60</v>
      </c>
      <c r="AM9" s="11">
        <v>90877875</v>
      </c>
    </row>
    <row r="10" spans="1:39" s="14" customFormat="1" ht="30" customHeight="1" x14ac:dyDescent="0.15">
      <c r="A10" s="9" t="s">
        <v>43</v>
      </c>
      <c r="B10" s="13"/>
      <c r="C10" s="11" t="s">
        <v>60</v>
      </c>
      <c r="D10" s="11">
        <v>64543137</v>
      </c>
      <c r="E10" s="11">
        <v>32821034</v>
      </c>
      <c r="F10" s="11">
        <v>7312154</v>
      </c>
      <c r="G10" s="11">
        <v>104676325</v>
      </c>
      <c r="H10" s="11" t="s">
        <v>60</v>
      </c>
      <c r="I10" s="11">
        <v>16379241</v>
      </c>
      <c r="J10" s="11">
        <f t="shared" si="0"/>
        <v>16379241</v>
      </c>
      <c r="K10" s="11">
        <v>6509855</v>
      </c>
      <c r="L10" s="11">
        <v>146037</v>
      </c>
      <c r="M10" s="11">
        <v>18008078</v>
      </c>
      <c r="N10" s="11">
        <v>116439548</v>
      </c>
      <c r="O10" s="11" t="s">
        <v>60</v>
      </c>
      <c r="P10" s="11" t="s">
        <v>60</v>
      </c>
      <c r="Q10" s="11" t="s">
        <v>60</v>
      </c>
      <c r="R10" s="11" t="s">
        <v>60</v>
      </c>
      <c r="S10" s="11">
        <v>23452563</v>
      </c>
      <c r="T10" s="11">
        <v>26495651</v>
      </c>
      <c r="U10" s="11">
        <v>149366823</v>
      </c>
      <c r="V10" s="11">
        <v>170304226</v>
      </c>
      <c r="W10" s="11">
        <v>4105000</v>
      </c>
      <c r="X10" s="11" t="s">
        <v>60</v>
      </c>
      <c r="Y10" s="11">
        <v>940096</v>
      </c>
      <c r="Z10" s="11">
        <v>24482481</v>
      </c>
      <c r="AA10" s="11">
        <v>349198626</v>
      </c>
      <c r="AB10" s="11">
        <v>20620</v>
      </c>
      <c r="AC10" s="11">
        <v>10726</v>
      </c>
      <c r="AD10" s="11" t="s">
        <v>60</v>
      </c>
      <c r="AE10" s="11" t="s">
        <v>60</v>
      </c>
      <c r="AF10" s="11" t="s">
        <v>60</v>
      </c>
      <c r="AG10" s="11">
        <v>127660417</v>
      </c>
      <c r="AH10" s="11" t="s">
        <v>60</v>
      </c>
      <c r="AI10" s="11" t="s">
        <v>60</v>
      </c>
      <c r="AJ10" s="11" t="s">
        <v>60</v>
      </c>
      <c r="AK10" s="11">
        <v>7393000</v>
      </c>
      <c r="AL10" s="11" t="s">
        <v>60</v>
      </c>
      <c r="AM10" s="11">
        <v>796390687</v>
      </c>
    </row>
    <row r="11" spans="1:39" s="14" customFormat="1" ht="30" customHeight="1" x14ac:dyDescent="0.15">
      <c r="A11" s="9" t="s">
        <v>44</v>
      </c>
      <c r="B11" s="13"/>
      <c r="C11" s="11" t="s">
        <v>60</v>
      </c>
      <c r="D11" s="11">
        <v>25017382</v>
      </c>
      <c r="E11" s="11">
        <v>12864047</v>
      </c>
      <c r="F11" s="11">
        <v>2428118</v>
      </c>
      <c r="G11" s="11">
        <v>40309547</v>
      </c>
      <c r="H11" s="11" t="s">
        <v>60</v>
      </c>
      <c r="I11" s="11">
        <v>5816555</v>
      </c>
      <c r="J11" s="11">
        <f t="shared" si="0"/>
        <v>5816555</v>
      </c>
      <c r="K11" s="11">
        <v>578852</v>
      </c>
      <c r="L11" s="11">
        <v>247555</v>
      </c>
      <c r="M11" s="11">
        <v>1519048</v>
      </c>
      <c r="N11" s="11">
        <v>51273498</v>
      </c>
      <c r="O11" s="11" t="s">
        <v>60</v>
      </c>
      <c r="P11" s="11" t="s">
        <v>60</v>
      </c>
      <c r="Q11" s="11" t="s">
        <v>60</v>
      </c>
      <c r="R11" s="11" t="s">
        <v>60</v>
      </c>
      <c r="S11" s="11">
        <v>98891394</v>
      </c>
      <c r="T11" s="11">
        <v>3922786</v>
      </c>
      <c r="U11" s="11">
        <v>29110900</v>
      </c>
      <c r="V11" s="11">
        <v>139092573</v>
      </c>
      <c r="W11" s="11" t="s">
        <v>60</v>
      </c>
      <c r="X11" s="11" t="s">
        <v>60</v>
      </c>
      <c r="Y11" s="11">
        <v>1666350</v>
      </c>
      <c r="Z11" s="11">
        <v>8711436</v>
      </c>
      <c r="AA11" s="11">
        <v>178581259</v>
      </c>
      <c r="AB11" s="11">
        <v>4765</v>
      </c>
      <c r="AC11" s="11">
        <v>320515</v>
      </c>
      <c r="AD11" s="11" t="s">
        <v>60</v>
      </c>
      <c r="AE11" s="11" t="s">
        <v>60</v>
      </c>
      <c r="AF11" s="11">
        <v>871462322</v>
      </c>
      <c r="AG11" s="11">
        <v>14931618000</v>
      </c>
      <c r="AH11" s="11" t="s">
        <v>60</v>
      </c>
      <c r="AI11" s="11" t="s">
        <v>60</v>
      </c>
      <c r="AJ11" s="11" t="s">
        <v>60</v>
      </c>
      <c r="AK11" s="11" t="s">
        <v>60</v>
      </c>
      <c r="AL11" s="11" t="s">
        <v>60</v>
      </c>
      <c r="AM11" s="11">
        <v>16184546096</v>
      </c>
    </row>
    <row r="12" spans="1:39" s="16" customFormat="1" ht="30" customHeight="1" x14ac:dyDescent="0.15">
      <c r="A12" s="9" t="s">
        <v>45</v>
      </c>
      <c r="B12" s="13"/>
      <c r="C12" s="11" t="s">
        <v>60</v>
      </c>
      <c r="D12" s="11">
        <v>190935312</v>
      </c>
      <c r="E12" s="11">
        <v>91279328</v>
      </c>
      <c r="F12" s="11">
        <v>23226644</v>
      </c>
      <c r="G12" s="11">
        <v>305441284</v>
      </c>
      <c r="H12" s="11" t="s">
        <v>60</v>
      </c>
      <c r="I12" s="11">
        <v>38054445</v>
      </c>
      <c r="J12" s="11">
        <f t="shared" si="0"/>
        <v>38054445</v>
      </c>
      <c r="K12" s="11">
        <v>4517135</v>
      </c>
      <c r="L12" s="11">
        <v>19259</v>
      </c>
      <c r="M12" s="11">
        <v>6858592</v>
      </c>
      <c r="N12" s="11">
        <v>98883549</v>
      </c>
      <c r="O12" s="11">
        <v>233541</v>
      </c>
      <c r="P12" s="11" t="s">
        <v>60</v>
      </c>
      <c r="Q12" s="11" t="s">
        <v>60</v>
      </c>
      <c r="R12" s="11" t="s">
        <v>60</v>
      </c>
      <c r="S12" s="11">
        <v>20540314</v>
      </c>
      <c r="T12" s="11">
        <v>21371931</v>
      </c>
      <c r="U12" s="11">
        <v>297948</v>
      </c>
      <c r="V12" s="11">
        <v>10501861</v>
      </c>
      <c r="W12" s="11" t="s">
        <v>60</v>
      </c>
      <c r="X12" s="11" t="s">
        <v>60</v>
      </c>
      <c r="Y12" s="11">
        <v>53968</v>
      </c>
      <c r="Z12" s="11">
        <v>59399623</v>
      </c>
      <c r="AA12" s="11">
        <v>70253400</v>
      </c>
      <c r="AB12" s="11">
        <v>9925</v>
      </c>
      <c r="AC12" s="11">
        <v>14820052</v>
      </c>
      <c r="AD12" s="11">
        <v>500200</v>
      </c>
      <c r="AE12" s="11">
        <v>1682</v>
      </c>
      <c r="AF12" s="11" t="s">
        <v>60</v>
      </c>
      <c r="AG12" s="11">
        <v>69396959</v>
      </c>
      <c r="AH12" s="11">
        <v>8580</v>
      </c>
      <c r="AI12" s="11" t="s">
        <v>60</v>
      </c>
      <c r="AJ12" s="11">
        <v>209897</v>
      </c>
      <c r="AK12" s="11" t="s">
        <v>60</v>
      </c>
      <c r="AL12" s="11" t="s">
        <v>60</v>
      </c>
      <c r="AM12" s="11">
        <v>651120745</v>
      </c>
    </row>
    <row r="13" spans="1:39" ht="30" customHeight="1" x14ac:dyDescent="0.15">
      <c r="A13" s="9" t="s">
        <v>46</v>
      </c>
      <c r="B13" s="13"/>
      <c r="C13" s="11" t="s">
        <v>60</v>
      </c>
      <c r="D13" s="11">
        <v>25474942</v>
      </c>
      <c r="E13" s="11">
        <v>39473340</v>
      </c>
      <c r="F13" s="11">
        <v>1578953</v>
      </c>
      <c r="G13" s="11">
        <v>66527235</v>
      </c>
      <c r="H13" s="11" t="s">
        <v>60</v>
      </c>
      <c r="I13" s="11">
        <v>21321783</v>
      </c>
      <c r="J13" s="11">
        <f t="shared" si="0"/>
        <v>21321783</v>
      </c>
      <c r="K13" s="11">
        <v>17120023</v>
      </c>
      <c r="L13" s="11">
        <v>2702873</v>
      </c>
      <c r="M13" s="11">
        <v>9458626</v>
      </c>
      <c r="N13" s="11">
        <v>58102549</v>
      </c>
      <c r="O13" s="11" t="s">
        <v>60</v>
      </c>
      <c r="P13" s="11" t="s">
        <v>60</v>
      </c>
      <c r="Q13" s="11" t="s">
        <v>60</v>
      </c>
      <c r="R13" s="11" t="s">
        <v>60</v>
      </c>
      <c r="S13" s="11">
        <v>2348086</v>
      </c>
      <c r="T13" s="11">
        <v>4807125</v>
      </c>
      <c r="U13" s="11">
        <v>2056675</v>
      </c>
      <c r="V13" s="11">
        <v>188697875</v>
      </c>
      <c r="W13" s="11" t="s">
        <v>60</v>
      </c>
      <c r="X13" s="11">
        <v>163750000</v>
      </c>
      <c r="Y13" s="11">
        <v>126270749</v>
      </c>
      <c r="Z13" s="11">
        <v>7376071</v>
      </c>
      <c r="AA13" s="11">
        <v>488151370</v>
      </c>
      <c r="AB13" s="11">
        <v>356043</v>
      </c>
      <c r="AC13" s="11">
        <v>1000</v>
      </c>
      <c r="AD13" s="11" t="s">
        <v>60</v>
      </c>
      <c r="AE13" s="11" t="s">
        <v>60</v>
      </c>
      <c r="AF13" s="11" t="s">
        <v>60</v>
      </c>
      <c r="AG13" s="11" t="s">
        <v>60</v>
      </c>
      <c r="AH13" s="11">
        <v>30000</v>
      </c>
      <c r="AI13" s="11" t="s">
        <v>60</v>
      </c>
      <c r="AJ13" s="11" t="s">
        <v>60</v>
      </c>
      <c r="AK13" s="11" t="s">
        <v>60</v>
      </c>
      <c r="AL13" s="11" t="s">
        <v>60</v>
      </c>
      <c r="AM13" s="11">
        <v>670926713</v>
      </c>
    </row>
    <row r="14" spans="1:39" ht="30" customHeight="1" x14ac:dyDescent="0.15">
      <c r="A14" s="9" t="s">
        <v>47</v>
      </c>
      <c r="B14" s="13"/>
      <c r="C14" s="11" t="s">
        <v>60</v>
      </c>
      <c r="D14" s="11">
        <v>347926592</v>
      </c>
      <c r="E14" s="11">
        <v>170016290</v>
      </c>
      <c r="F14" s="11">
        <v>28926109</v>
      </c>
      <c r="G14" s="11">
        <v>546868991</v>
      </c>
      <c r="H14" s="11">
        <v>43235</v>
      </c>
      <c r="I14" s="11">
        <v>68784525</v>
      </c>
      <c r="J14" s="11">
        <f>I14+H14</f>
        <v>68827760</v>
      </c>
      <c r="K14" s="11">
        <v>6352309</v>
      </c>
      <c r="L14" s="11">
        <v>38179</v>
      </c>
      <c r="M14" s="11">
        <v>14918680</v>
      </c>
      <c r="N14" s="11">
        <v>224531847</v>
      </c>
      <c r="O14" s="11" t="s">
        <v>60</v>
      </c>
      <c r="P14" s="11" t="s">
        <v>60</v>
      </c>
      <c r="Q14" s="11" t="s">
        <v>60</v>
      </c>
      <c r="R14" s="11" t="s">
        <v>60</v>
      </c>
      <c r="S14" s="11">
        <v>106872</v>
      </c>
      <c r="T14" s="11">
        <v>17300870</v>
      </c>
      <c r="U14" s="11">
        <v>6572660</v>
      </c>
      <c r="V14" s="11">
        <v>15469949</v>
      </c>
      <c r="W14" s="11">
        <v>906000</v>
      </c>
      <c r="X14" s="11" t="s">
        <v>60</v>
      </c>
      <c r="Y14" s="11">
        <v>24608811</v>
      </c>
      <c r="Z14" s="11">
        <v>123870375</v>
      </c>
      <c r="AA14" s="11">
        <v>171427795</v>
      </c>
      <c r="AB14" s="11">
        <v>16325</v>
      </c>
      <c r="AC14" s="11">
        <v>38900600</v>
      </c>
      <c r="AD14" s="11">
        <v>154</v>
      </c>
      <c r="AE14" s="11">
        <v>4551</v>
      </c>
      <c r="AF14" s="11" t="s">
        <v>60</v>
      </c>
      <c r="AG14" s="11">
        <v>21023035976</v>
      </c>
      <c r="AH14" s="11" t="s">
        <v>60</v>
      </c>
      <c r="AI14" s="11">
        <v>191720215</v>
      </c>
      <c r="AJ14" s="11" t="s">
        <v>60</v>
      </c>
      <c r="AK14" s="11" t="s">
        <v>60</v>
      </c>
      <c r="AL14" s="11">
        <v>350000000</v>
      </c>
      <c r="AM14" s="11">
        <v>22654051124</v>
      </c>
    </row>
    <row r="15" spans="1:39" ht="30" customHeight="1" x14ac:dyDescent="0.15">
      <c r="A15" s="9" t="s">
        <v>48</v>
      </c>
      <c r="B15" s="13"/>
      <c r="C15" s="11" t="s">
        <v>60</v>
      </c>
      <c r="D15" s="11">
        <v>10845267</v>
      </c>
      <c r="E15" s="11">
        <v>5750612</v>
      </c>
      <c r="F15" s="11">
        <v>1455922</v>
      </c>
      <c r="G15" s="11">
        <v>18051801</v>
      </c>
      <c r="H15" s="11" t="s">
        <v>60</v>
      </c>
      <c r="I15" s="11">
        <v>5075438</v>
      </c>
      <c r="J15" s="11">
        <f t="shared" si="0"/>
        <v>5075438</v>
      </c>
      <c r="K15" s="11">
        <v>39197685</v>
      </c>
      <c r="L15" s="11">
        <v>17760</v>
      </c>
      <c r="M15" s="11">
        <v>6382531</v>
      </c>
      <c r="N15" s="11">
        <v>84181532</v>
      </c>
      <c r="O15" s="11" t="s">
        <v>60</v>
      </c>
      <c r="P15" s="11" t="s">
        <v>60</v>
      </c>
      <c r="Q15" s="11" t="s">
        <v>60</v>
      </c>
      <c r="R15" s="11" t="s">
        <v>60</v>
      </c>
      <c r="S15" s="11">
        <v>94405052</v>
      </c>
      <c r="T15" s="11">
        <v>21596268</v>
      </c>
      <c r="U15" s="11">
        <v>1024536076</v>
      </c>
      <c r="V15" s="11">
        <v>1910918513</v>
      </c>
      <c r="W15" s="11">
        <v>16898330</v>
      </c>
      <c r="X15" s="11" t="s">
        <v>60</v>
      </c>
      <c r="Y15" s="11">
        <v>5428384</v>
      </c>
      <c r="Z15" s="11">
        <v>1793044865</v>
      </c>
      <c r="AA15" s="11">
        <v>4750826168</v>
      </c>
      <c r="AB15" s="11">
        <v>2840</v>
      </c>
      <c r="AC15" s="11">
        <v>46730</v>
      </c>
      <c r="AD15" s="11" t="s">
        <v>60</v>
      </c>
      <c r="AE15" s="11">
        <v>100</v>
      </c>
      <c r="AF15" s="11">
        <v>756000</v>
      </c>
      <c r="AG15" s="11">
        <v>138500000</v>
      </c>
      <c r="AH15" s="11">
        <v>74708821</v>
      </c>
      <c r="AI15" s="11" t="s">
        <v>60</v>
      </c>
      <c r="AJ15" s="11" t="s">
        <v>60</v>
      </c>
      <c r="AK15" s="11">
        <v>36800000</v>
      </c>
      <c r="AL15" s="11" t="s">
        <v>60</v>
      </c>
      <c r="AM15" s="11">
        <v>5270548726</v>
      </c>
    </row>
    <row r="16" spans="1:39" ht="30" customHeight="1" x14ac:dyDescent="0.15">
      <c r="A16" s="9" t="s">
        <v>49</v>
      </c>
      <c r="B16" s="13"/>
      <c r="C16" s="11" t="s">
        <v>60</v>
      </c>
      <c r="D16" s="11">
        <v>98515514</v>
      </c>
      <c r="E16" s="11">
        <v>50078753</v>
      </c>
      <c r="F16" s="11">
        <v>8510700</v>
      </c>
      <c r="G16" s="11">
        <v>157104967</v>
      </c>
      <c r="H16" s="11">
        <v>10000</v>
      </c>
      <c r="I16" s="11">
        <v>25637406</v>
      </c>
      <c r="J16" s="11">
        <f>I16+H16</f>
        <v>25647406</v>
      </c>
      <c r="K16" s="11">
        <v>13342004</v>
      </c>
      <c r="L16" s="11">
        <v>151836</v>
      </c>
      <c r="M16" s="11">
        <v>2646639</v>
      </c>
      <c r="N16" s="11">
        <v>99378298</v>
      </c>
      <c r="O16" s="11">
        <v>25380</v>
      </c>
      <c r="P16" s="11" t="s">
        <v>60</v>
      </c>
      <c r="Q16" s="11" t="s">
        <v>60</v>
      </c>
      <c r="R16" s="11" t="s">
        <v>60</v>
      </c>
      <c r="S16" s="11">
        <v>34686246</v>
      </c>
      <c r="T16" s="11">
        <v>11974678</v>
      </c>
      <c r="U16" s="11">
        <v>768030254</v>
      </c>
      <c r="V16" s="11">
        <v>1414823348</v>
      </c>
      <c r="W16" s="11">
        <v>11499442</v>
      </c>
      <c r="X16" s="11" t="s">
        <v>60</v>
      </c>
      <c r="Y16" s="11">
        <v>18988028</v>
      </c>
      <c r="Z16" s="11">
        <v>10151863595</v>
      </c>
      <c r="AA16" s="11">
        <v>12365204667</v>
      </c>
      <c r="AB16" s="11">
        <v>5548</v>
      </c>
      <c r="AC16" s="11">
        <v>3205127</v>
      </c>
      <c r="AD16" s="11">
        <v>154</v>
      </c>
      <c r="AE16" s="11">
        <v>585926</v>
      </c>
      <c r="AF16" s="11">
        <v>133307437</v>
      </c>
      <c r="AG16" s="11">
        <v>8624192359</v>
      </c>
      <c r="AH16" s="11">
        <v>5435000</v>
      </c>
      <c r="AI16" s="11" t="s">
        <v>60</v>
      </c>
      <c r="AJ16" s="11" t="s">
        <v>60</v>
      </c>
      <c r="AK16" s="11" t="s">
        <v>60</v>
      </c>
      <c r="AL16" s="11" t="s">
        <v>60</v>
      </c>
      <c r="AM16" s="11">
        <v>21476893672</v>
      </c>
    </row>
    <row r="17" spans="1:39" ht="30" customHeight="1" x14ac:dyDescent="0.15">
      <c r="A17" s="9" t="s">
        <v>50</v>
      </c>
      <c r="B17" s="13"/>
      <c r="C17" s="11" t="s">
        <v>60</v>
      </c>
      <c r="D17" s="11">
        <v>87899666</v>
      </c>
      <c r="E17" s="11">
        <v>42962164</v>
      </c>
      <c r="F17" s="11">
        <v>7646225</v>
      </c>
      <c r="G17" s="11">
        <v>138508055</v>
      </c>
      <c r="H17" s="11" t="s">
        <v>60</v>
      </c>
      <c r="I17" s="11">
        <v>23615429</v>
      </c>
      <c r="J17" s="11">
        <f t="shared" si="0"/>
        <v>23615429</v>
      </c>
      <c r="K17" s="11">
        <v>744694</v>
      </c>
      <c r="L17" s="11">
        <v>8761</v>
      </c>
      <c r="M17" s="11">
        <v>4421983</v>
      </c>
      <c r="N17" s="11">
        <v>38485485</v>
      </c>
      <c r="O17" s="11" t="s">
        <v>60</v>
      </c>
      <c r="P17" s="11" t="s">
        <v>60</v>
      </c>
      <c r="Q17" s="11" t="s">
        <v>60</v>
      </c>
      <c r="R17" s="11" t="s">
        <v>60</v>
      </c>
      <c r="S17" s="11">
        <v>31426542</v>
      </c>
      <c r="T17" s="11">
        <v>13712459</v>
      </c>
      <c r="U17" s="11">
        <v>690260361</v>
      </c>
      <c r="V17" s="11">
        <v>575604578</v>
      </c>
      <c r="W17" s="11">
        <v>42494043</v>
      </c>
      <c r="X17" s="11" t="s">
        <v>60</v>
      </c>
      <c r="Y17" s="11">
        <v>2728748</v>
      </c>
      <c r="Z17" s="11">
        <v>232775742</v>
      </c>
      <c r="AA17" s="11">
        <v>1543863472</v>
      </c>
      <c r="AB17" s="11">
        <v>5645</v>
      </c>
      <c r="AC17" s="11">
        <v>35831</v>
      </c>
      <c r="AD17" s="11" t="s">
        <v>60</v>
      </c>
      <c r="AE17" s="11">
        <v>192242</v>
      </c>
      <c r="AF17" s="11" t="s">
        <v>60</v>
      </c>
      <c r="AG17" s="11">
        <v>611291979</v>
      </c>
      <c r="AH17" s="11" t="s">
        <v>60</v>
      </c>
      <c r="AI17" s="11">
        <v>13788000</v>
      </c>
      <c r="AJ17" s="11" t="s">
        <v>60</v>
      </c>
      <c r="AK17" s="11" t="s">
        <v>60</v>
      </c>
      <c r="AL17" s="11" t="s">
        <v>60</v>
      </c>
      <c r="AM17" s="11">
        <v>2420100577</v>
      </c>
    </row>
    <row r="18" spans="1:39" ht="30" customHeight="1" x14ac:dyDescent="0.15">
      <c r="A18" s="9" t="s">
        <v>51</v>
      </c>
      <c r="B18" s="13"/>
      <c r="C18" s="11" t="s">
        <v>60</v>
      </c>
      <c r="D18" s="11">
        <v>24132469</v>
      </c>
      <c r="E18" s="11">
        <v>12374140</v>
      </c>
      <c r="F18" s="11">
        <v>2918626</v>
      </c>
      <c r="G18" s="11">
        <v>39425235</v>
      </c>
      <c r="H18" s="11" t="s">
        <v>60</v>
      </c>
      <c r="I18" s="11">
        <v>7345819</v>
      </c>
      <c r="J18" s="11">
        <f t="shared" si="0"/>
        <v>7345819</v>
      </c>
      <c r="K18" s="11">
        <v>485752</v>
      </c>
      <c r="L18" s="11" t="s">
        <v>60</v>
      </c>
      <c r="M18" s="11">
        <v>2509556</v>
      </c>
      <c r="N18" s="11">
        <v>12954054</v>
      </c>
      <c r="O18" s="11" t="s">
        <v>60</v>
      </c>
      <c r="P18" s="11" t="s">
        <v>60</v>
      </c>
      <c r="Q18" s="11" t="s">
        <v>60</v>
      </c>
      <c r="R18" s="11" t="s">
        <v>60</v>
      </c>
      <c r="S18" s="11">
        <v>87795787</v>
      </c>
      <c r="T18" s="11">
        <v>1379560</v>
      </c>
      <c r="U18" s="11">
        <v>68657733</v>
      </c>
      <c r="V18" s="11">
        <v>173576725</v>
      </c>
      <c r="W18" s="11">
        <v>10329387</v>
      </c>
      <c r="X18" s="11" t="s">
        <v>60</v>
      </c>
      <c r="Y18" s="11">
        <v>3749907</v>
      </c>
      <c r="Z18" s="11">
        <v>10363151</v>
      </c>
      <c r="AA18" s="11">
        <v>266676903</v>
      </c>
      <c r="AB18" s="11">
        <v>3955</v>
      </c>
      <c r="AC18" s="11">
        <v>576379</v>
      </c>
      <c r="AD18" s="11" t="s">
        <v>60</v>
      </c>
      <c r="AE18" s="11" t="s">
        <v>60</v>
      </c>
      <c r="AF18" s="11" t="s">
        <v>60</v>
      </c>
      <c r="AG18" s="11">
        <v>603618073</v>
      </c>
      <c r="AH18" s="11" t="s">
        <v>60</v>
      </c>
      <c r="AI18" s="11">
        <v>4500000</v>
      </c>
      <c r="AJ18" s="11" t="s">
        <v>60</v>
      </c>
      <c r="AK18" s="11" t="s">
        <v>60</v>
      </c>
      <c r="AL18" s="11" t="s">
        <v>60</v>
      </c>
      <c r="AM18" s="11">
        <v>1027271073</v>
      </c>
    </row>
    <row r="19" spans="1:39" ht="30" customHeight="1" x14ac:dyDescent="0.15">
      <c r="A19" s="9" t="s">
        <v>52</v>
      </c>
      <c r="B19" s="13"/>
      <c r="C19" s="11" t="s">
        <v>60</v>
      </c>
      <c r="D19" s="11">
        <v>162389379</v>
      </c>
      <c r="E19" s="11">
        <v>82575386</v>
      </c>
      <c r="F19" s="11">
        <v>20907509</v>
      </c>
      <c r="G19" s="11">
        <v>265872274</v>
      </c>
      <c r="H19" s="11">
        <v>100061</v>
      </c>
      <c r="I19" s="11">
        <v>39179881</v>
      </c>
      <c r="J19" s="11">
        <f>I19+H19</f>
        <v>39279942</v>
      </c>
      <c r="K19" s="11">
        <v>542787</v>
      </c>
      <c r="L19" s="11">
        <v>20973</v>
      </c>
      <c r="M19" s="11">
        <v>9369142</v>
      </c>
      <c r="N19" s="11">
        <v>145069522</v>
      </c>
      <c r="O19" s="11" t="s">
        <v>60</v>
      </c>
      <c r="P19" s="11" t="s">
        <v>60</v>
      </c>
      <c r="Q19" s="11" t="s">
        <v>60</v>
      </c>
      <c r="R19" s="11" t="s">
        <v>60</v>
      </c>
      <c r="S19" s="11">
        <v>1430364</v>
      </c>
      <c r="T19" s="11">
        <v>208538174</v>
      </c>
      <c r="U19" s="11">
        <v>1290682945</v>
      </c>
      <c r="V19" s="11">
        <v>557777314</v>
      </c>
      <c r="W19" s="11">
        <v>231570114</v>
      </c>
      <c r="X19" s="11" t="s">
        <v>60</v>
      </c>
      <c r="Y19" s="11">
        <v>2801254</v>
      </c>
      <c r="Z19" s="11">
        <v>67359858</v>
      </c>
      <c r="AA19" s="11">
        <v>2150191485</v>
      </c>
      <c r="AB19" s="11">
        <v>6700</v>
      </c>
      <c r="AC19" s="11">
        <v>82511</v>
      </c>
      <c r="AD19" s="11" t="s">
        <v>60</v>
      </c>
      <c r="AE19" s="11">
        <v>2343</v>
      </c>
      <c r="AF19" s="11" t="s">
        <v>60</v>
      </c>
      <c r="AG19" s="11">
        <v>3202874713</v>
      </c>
      <c r="AH19" s="11" t="s">
        <v>60</v>
      </c>
      <c r="AI19" s="11">
        <v>102151000</v>
      </c>
      <c r="AJ19" s="11" t="s">
        <v>60</v>
      </c>
      <c r="AK19" s="11">
        <v>29969000</v>
      </c>
      <c r="AL19" s="11" t="s">
        <v>60</v>
      </c>
      <c r="AM19" s="11">
        <v>6155400930</v>
      </c>
    </row>
    <row r="20" spans="1:39" ht="30" customHeight="1" x14ac:dyDescent="0.15">
      <c r="A20" s="9" t="s">
        <v>53</v>
      </c>
      <c r="B20" s="13"/>
      <c r="C20" s="11" t="s">
        <v>60</v>
      </c>
      <c r="D20" s="11">
        <v>5539935</v>
      </c>
      <c r="E20" s="11">
        <v>2850015</v>
      </c>
      <c r="F20" s="11">
        <v>611637</v>
      </c>
      <c r="G20" s="11">
        <v>9001587</v>
      </c>
      <c r="H20" s="11" t="s">
        <v>60</v>
      </c>
      <c r="I20" s="11">
        <v>1660179</v>
      </c>
      <c r="J20" s="11">
        <f t="shared" si="0"/>
        <v>1660179</v>
      </c>
      <c r="K20" s="11">
        <v>74080</v>
      </c>
      <c r="L20" s="11" t="s">
        <v>60</v>
      </c>
      <c r="M20" s="11">
        <v>597270</v>
      </c>
      <c r="N20" s="11">
        <v>21666704</v>
      </c>
      <c r="O20" s="11" t="s">
        <v>60</v>
      </c>
      <c r="P20" s="11" t="s">
        <v>60</v>
      </c>
      <c r="Q20" s="11" t="s">
        <v>60</v>
      </c>
      <c r="R20" s="11" t="s">
        <v>60</v>
      </c>
      <c r="S20" s="11">
        <v>5968616</v>
      </c>
      <c r="T20" s="11">
        <v>10806707</v>
      </c>
      <c r="U20" s="11">
        <v>58488423</v>
      </c>
      <c r="V20" s="11">
        <v>72222889</v>
      </c>
      <c r="W20" s="11" t="s">
        <v>60</v>
      </c>
      <c r="X20" s="11" t="s">
        <v>60</v>
      </c>
      <c r="Y20" s="11">
        <v>1615503</v>
      </c>
      <c r="Z20" s="11">
        <v>1768244</v>
      </c>
      <c r="AA20" s="11">
        <v>134095059</v>
      </c>
      <c r="AB20" s="11">
        <v>2190</v>
      </c>
      <c r="AC20" s="11">
        <v>1010</v>
      </c>
      <c r="AD20" s="11" t="s">
        <v>60</v>
      </c>
      <c r="AE20" s="11">
        <v>620</v>
      </c>
      <c r="AF20" s="11" t="s">
        <v>60</v>
      </c>
      <c r="AG20" s="11">
        <v>32231823</v>
      </c>
      <c r="AH20" s="11" t="s">
        <v>60</v>
      </c>
      <c r="AI20" s="11" t="s">
        <v>60</v>
      </c>
      <c r="AJ20" s="11" t="s">
        <v>60</v>
      </c>
      <c r="AK20" s="11">
        <v>3841000</v>
      </c>
      <c r="AL20" s="11" t="s">
        <v>60</v>
      </c>
      <c r="AM20" s="11">
        <v>219946845</v>
      </c>
    </row>
    <row r="21" spans="1:39" ht="30" customHeight="1" x14ac:dyDescent="0.15">
      <c r="A21" s="9" t="s">
        <v>54</v>
      </c>
      <c r="B21" s="13"/>
      <c r="C21" s="11" t="s">
        <v>60</v>
      </c>
      <c r="D21" s="11">
        <v>1022217117</v>
      </c>
      <c r="E21" s="11">
        <v>497834473</v>
      </c>
      <c r="F21" s="11">
        <v>6367323</v>
      </c>
      <c r="G21" s="11">
        <v>1526418913</v>
      </c>
      <c r="H21" s="11">
        <v>8546</v>
      </c>
      <c r="I21" s="11">
        <v>318617151</v>
      </c>
      <c r="J21" s="11">
        <f>I21+H21</f>
        <v>318625697</v>
      </c>
      <c r="K21" s="11">
        <v>95502665</v>
      </c>
      <c r="L21" s="11">
        <v>187416</v>
      </c>
      <c r="M21" s="11">
        <v>12708700</v>
      </c>
      <c r="N21" s="11">
        <v>1924036653</v>
      </c>
      <c r="O21" s="11" t="s">
        <v>60</v>
      </c>
      <c r="P21" s="11" t="s">
        <v>60</v>
      </c>
      <c r="Q21" s="11" t="s">
        <v>60</v>
      </c>
      <c r="R21" s="11" t="s">
        <v>60</v>
      </c>
      <c r="S21" s="11">
        <v>10424439</v>
      </c>
      <c r="T21" s="11">
        <v>500729048</v>
      </c>
      <c r="U21" s="11">
        <v>92572226</v>
      </c>
      <c r="V21" s="11">
        <v>26620919</v>
      </c>
      <c r="W21" s="11" t="s">
        <v>60</v>
      </c>
      <c r="X21" s="11" t="s">
        <v>60</v>
      </c>
      <c r="Y21" s="11">
        <v>27445208</v>
      </c>
      <c r="Z21" s="11">
        <v>253400715</v>
      </c>
      <c r="AA21" s="11">
        <v>400039068</v>
      </c>
      <c r="AB21" s="11">
        <v>6800</v>
      </c>
      <c r="AC21" s="11">
        <v>1292291</v>
      </c>
      <c r="AD21" s="11" t="s">
        <v>60</v>
      </c>
      <c r="AE21" s="11">
        <v>11324890</v>
      </c>
      <c r="AF21" s="11" t="s">
        <v>60</v>
      </c>
      <c r="AG21" s="11" t="s">
        <v>60</v>
      </c>
      <c r="AH21" s="11">
        <v>9720</v>
      </c>
      <c r="AI21" s="11" t="s">
        <v>60</v>
      </c>
      <c r="AJ21" s="11" t="s">
        <v>60</v>
      </c>
      <c r="AK21" s="11" t="s">
        <v>60</v>
      </c>
      <c r="AL21" s="11" t="s">
        <v>60</v>
      </c>
      <c r="AM21" s="11">
        <v>4801306300</v>
      </c>
    </row>
    <row r="22" spans="1:39" ht="30" customHeight="1" x14ac:dyDescent="0.15">
      <c r="A22" s="17" t="s">
        <v>55</v>
      </c>
      <c r="B22" s="13"/>
      <c r="C22" s="18">
        <v>15958735</v>
      </c>
      <c r="D22" s="19">
        <v>2225920554</v>
      </c>
      <c r="E22" s="19">
        <v>1121028723</v>
      </c>
      <c r="F22" s="19">
        <v>121275589</v>
      </c>
      <c r="G22" s="19">
        <v>3468224866</v>
      </c>
      <c r="H22" s="19">
        <v>161842</v>
      </c>
      <c r="I22" s="19">
        <v>632448615</v>
      </c>
      <c r="J22" s="19">
        <f>SUM(J6:J21)</f>
        <v>632610457</v>
      </c>
      <c r="K22" s="19">
        <v>199500394</v>
      </c>
      <c r="L22" s="19">
        <v>5230750</v>
      </c>
      <c r="M22" s="19">
        <v>105320493</v>
      </c>
      <c r="N22" s="19">
        <v>2963936945</v>
      </c>
      <c r="O22" s="19">
        <v>258921</v>
      </c>
      <c r="P22" s="19">
        <v>5631600</v>
      </c>
      <c r="Q22" s="19" t="s">
        <v>56</v>
      </c>
      <c r="R22" s="19" t="s">
        <v>56</v>
      </c>
      <c r="S22" s="19">
        <v>454692966</v>
      </c>
      <c r="T22" s="19">
        <v>874521635</v>
      </c>
      <c r="U22" s="19">
        <v>4180633024</v>
      </c>
      <c r="V22" s="19">
        <v>5256687598</v>
      </c>
      <c r="W22" s="19">
        <v>317802316</v>
      </c>
      <c r="X22" s="19">
        <v>163750000</v>
      </c>
      <c r="Y22" s="19">
        <v>216444593</v>
      </c>
      <c r="Z22" s="19">
        <v>12783066710</v>
      </c>
      <c r="AA22" s="19">
        <v>22918384241</v>
      </c>
      <c r="AB22" s="19">
        <v>609816</v>
      </c>
      <c r="AC22" s="19">
        <v>59521098</v>
      </c>
      <c r="AD22" s="19">
        <v>551808</v>
      </c>
      <c r="AE22" s="19">
        <v>12722160</v>
      </c>
      <c r="AF22" s="19">
        <v>1005525759</v>
      </c>
      <c r="AG22" s="19">
        <v>49364420299</v>
      </c>
      <c r="AH22" s="19">
        <v>80192121</v>
      </c>
      <c r="AI22" s="19">
        <v>312159215</v>
      </c>
      <c r="AJ22" s="19">
        <v>209897</v>
      </c>
      <c r="AK22" s="19">
        <v>78623635</v>
      </c>
      <c r="AL22" s="19">
        <v>350000000</v>
      </c>
      <c r="AM22" s="11">
        <v>82908807811</v>
      </c>
    </row>
    <row r="23" spans="1:39" s="16" customFormat="1" ht="6" customHeight="1" x14ac:dyDescent="0.15">
      <c r="A23" s="104"/>
      <c r="B23" s="20"/>
      <c r="C23" s="11"/>
      <c r="D23" s="11"/>
      <c r="E23" s="11"/>
      <c r="F23" s="11"/>
      <c r="G23" s="11"/>
      <c r="H23" s="11"/>
      <c r="I23" s="11"/>
      <c r="J23" s="11"/>
      <c r="K23" s="11"/>
      <c r="L23" s="21"/>
      <c r="M23" s="21"/>
      <c r="N23" s="21"/>
      <c r="O23" s="21"/>
      <c r="P23" s="21"/>
      <c r="Q23" s="11"/>
      <c r="R23" s="11"/>
      <c r="S23" s="11"/>
      <c r="T23" s="11"/>
      <c r="U23" s="21"/>
      <c r="V23" s="21"/>
      <c r="W23" s="21"/>
      <c r="X23" s="21"/>
      <c r="Y23" s="21"/>
      <c r="Z23" s="11"/>
      <c r="AA23" s="11"/>
      <c r="AB23" s="11"/>
      <c r="AC23" s="11"/>
      <c r="AD23" s="21"/>
      <c r="AE23" s="21"/>
      <c r="AF23" s="21"/>
      <c r="AG23" s="21"/>
      <c r="AH23" s="21"/>
      <c r="AI23" s="11"/>
      <c r="AJ23" s="11"/>
      <c r="AK23" s="11"/>
      <c r="AL23" s="11"/>
      <c r="AM23" s="21"/>
    </row>
    <row r="24" spans="1:39" ht="12" customHeight="1" x14ac:dyDescent="0.15">
      <c r="A24" s="84"/>
      <c r="B24" s="84"/>
      <c r="C24" s="123" t="s">
        <v>57</v>
      </c>
      <c r="D24" s="123"/>
      <c r="E24" s="22"/>
      <c r="F24" s="22"/>
      <c r="G24" s="22"/>
      <c r="H24" s="22"/>
      <c r="I24" s="22"/>
      <c r="J24" s="22"/>
      <c r="K24" s="22"/>
      <c r="L24" s="23"/>
      <c r="M24" s="23"/>
      <c r="N24" s="23"/>
      <c r="O24" s="23"/>
      <c r="P24" s="23"/>
      <c r="Q24" s="22"/>
      <c r="R24" s="22"/>
      <c r="S24" s="22"/>
      <c r="T24" s="22"/>
      <c r="U24" s="23"/>
      <c r="V24" s="23"/>
      <c r="W24" s="23"/>
      <c r="X24" s="23"/>
      <c r="Y24" s="23"/>
      <c r="Z24" s="22"/>
      <c r="AA24" s="22"/>
      <c r="AB24" s="22"/>
      <c r="AC24" s="22"/>
      <c r="AD24" s="23"/>
      <c r="AE24" s="23"/>
      <c r="AF24" s="23"/>
      <c r="AG24" s="23"/>
      <c r="AH24" s="23"/>
      <c r="AI24" s="22"/>
      <c r="AJ24" s="22"/>
      <c r="AK24" s="22"/>
      <c r="AL24" s="22"/>
      <c r="AM24" s="23"/>
    </row>
    <row r="25" spans="1:39" ht="10.5" customHeight="1" x14ac:dyDescent="0.15">
      <c r="A25" s="24"/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</row>
    <row r="26" spans="1:39" ht="10.5" customHeight="1" x14ac:dyDescent="0.1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</row>
    <row r="27" spans="1:39" ht="10.5" customHeight="1" x14ac:dyDescent="0.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</row>
    <row r="28" spans="1:39" ht="10.5" customHeight="1" x14ac:dyDescent="0.1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</row>
    <row r="29" spans="1:39" ht="10.5" customHeight="1" x14ac:dyDescent="0.1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</row>
    <row r="30" spans="1:39" ht="10.5" customHeight="1" x14ac:dyDescent="0.1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</row>
    <row r="31" spans="1:39" ht="10.5" customHeight="1" x14ac:dyDescent="0.1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</row>
    <row r="32" spans="1:39" ht="10.5" customHeight="1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</row>
    <row r="33" spans="1:39" ht="10.5" customHeight="1" x14ac:dyDescent="0.1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</row>
    <row r="34" spans="1:39" ht="10.5" customHeight="1" x14ac:dyDescent="0.1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</row>
  </sheetData>
  <mergeCells count="2">
    <mergeCell ref="C24:D24"/>
    <mergeCell ref="C1:S1"/>
  </mergeCells>
  <phoneticPr fontId="7"/>
  <pageMargins left="0.39370078740157483" right="0.19685039370078741" top="0.86614173228346458" bottom="0.86614173228346458" header="0.62992125984251968" footer="0.39370078740157483"/>
  <pageSetup paperSize="9" scale="69" firstPageNumber="325" orientation="landscape" useFirstPageNumber="1" r:id="rId1"/>
  <headerFooter alignWithMargins="0"/>
  <rowBreaks count="1" manualBreakCount="1">
    <brk id="26" max="16383" man="1"/>
  </rowBreaks>
  <colBreaks count="1" manualBreakCount="1">
    <brk id="2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N34"/>
  <sheetViews>
    <sheetView view="pageBreakPreview" zoomScale="85" zoomScaleNormal="100" zoomScaleSheetLayoutView="85" workbookViewId="0">
      <pane xSplit="2" ySplit="3" topLeftCell="X4" activePane="bottomRight" state="frozen"/>
      <selection activeCell="C1" sqref="C1:S1"/>
      <selection pane="topRight" activeCell="C1" sqref="C1:S1"/>
      <selection pane="bottomLeft" activeCell="C1" sqref="C1:S1"/>
      <selection pane="bottomRight"/>
    </sheetView>
  </sheetViews>
  <sheetFormatPr defaultColWidth="9.42578125" defaultRowHeight="10.5" customHeight="1" x14ac:dyDescent="0.15"/>
  <cols>
    <col min="1" max="1" width="15" style="78" customWidth="1"/>
    <col min="2" max="2" width="1" style="78" customWidth="1"/>
    <col min="3" max="38" width="14.140625" style="78" customWidth="1"/>
    <col min="39" max="39" width="14.85546875" style="78" customWidth="1"/>
    <col min="40" max="40" width="9.42578125" style="78" customWidth="1"/>
    <col min="41" max="16384" width="9.42578125" style="78"/>
  </cols>
  <sheetData>
    <row r="1" spans="1:40" s="54" customFormat="1" ht="20.25" customHeight="1" x14ac:dyDescent="0.15">
      <c r="A1" s="53"/>
      <c r="B1" s="53"/>
      <c r="C1" s="124" t="s">
        <v>98</v>
      </c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40" s="54" customFormat="1" ht="14.55" customHeight="1" x14ac:dyDescent="0.15">
      <c r="A2" s="69" t="s">
        <v>61</v>
      </c>
      <c r="B2" s="55"/>
      <c r="C2" s="55"/>
      <c r="D2" s="55" t="s">
        <v>61</v>
      </c>
      <c r="E2" s="55"/>
      <c r="F2" s="70"/>
      <c r="G2" s="55"/>
      <c r="H2" s="55"/>
      <c r="I2" s="55"/>
      <c r="L2" s="70"/>
      <c r="M2" s="70"/>
      <c r="N2" s="70"/>
      <c r="O2" s="70"/>
      <c r="P2" s="70"/>
      <c r="Q2" s="55"/>
      <c r="R2" s="55"/>
      <c r="S2" s="55"/>
      <c r="U2" s="70"/>
      <c r="V2" s="70"/>
      <c r="W2" s="70"/>
      <c r="X2" s="70"/>
      <c r="Y2" s="70"/>
      <c r="Z2" s="55"/>
      <c r="AA2" s="55"/>
      <c r="AB2" s="55"/>
      <c r="AD2" s="70"/>
      <c r="AE2" s="70"/>
      <c r="AF2" s="70"/>
      <c r="AG2" s="70"/>
      <c r="AH2" s="70"/>
      <c r="AI2" s="55"/>
      <c r="AJ2" s="55"/>
      <c r="AK2" s="55"/>
      <c r="AM2" s="70" t="s">
        <v>0</v>
      </c>
    </row>
    <row r="3" spans="1:40" s="54" customFormat="1" ht="25.05" customHeight="1" x14ac:dyDescent="0.15">
      <c r="A3" s="92" t="s">
        <v>1</v>
      </c>
      <c r="B3" s="93"/>
      <c r="C3" s="94" t="s">
        <v>2</v>
      </c>
      <c r="D3" s="94" t="s">
        <v>3</v>
      </c>
      <c r="E3" s="94" t="s">
        <v>4</v>
      </c>
      <c r="F3" s="94" t="s">
        <v>5</v>
      </c>
      <c r="G3" s="94" t="s">
        <v>6</v>
      </c>
      <c r="H3" s="95" t="s">
        <v>7</v>
      </c>
      <c r="I3" s="94" t="s">
        <v>8</v>
      </c>
      <c r="J3" s="94" t="s">
        <v>77</v>
      </c>
      <c r="K3" s="94" t="s">
        <v>9</v>
      </c>
      <c r="L3" s="94" t="s">
        <v>10</v>
      </c>
      <c r="M3" s="94" t="s">
        <v>11</v>
      </c>
      <c r="N3" s="94" t="s">
        <v>12</v>
      </c>
      <c r="O3" s="94" t="s">
        <v>13</v>
      </c>
      <c r="P3" s="94" t="s">
        <v>14</v>
      </c>
      <c r="Q3" s="96" t="s">
        <v>93</v>
      </c>
      <c r="R3" s="94" t="s">
        <v>16</v>
      </c>
      <c r="S3" s="94" t="s">
        <v>17</v>
      </c>
      <c r="T3" s="94" t="s">
        <v>18</v>
      </c>
      <c r="U3" s="94" t="s">
        <v>19</v>
      </c>
      <c r="V3" s="94" t="s">
        <v>20</v>
      </c>
      <c r="W3" s="94" t="s">
        <v>21</v>
      </c>
      <c r="X3" s="94" t="s">
        <v>22</v>
      </c>
      <c r="Y3" s="94" t="s">
        <v>23</v>
      </c>
      <c r="Z3" s="94" t="s">
        <v>24</v>
      </c>
      <c r="AA3" s="94" t="s">
        <v>25</v>
      </c>
      <c r="AB3" s="94" t="s">
        <v>26</v>
      </c>
      <c r="AC3" s="97" t="s">
        <v>94</v>
      </c>
      <c r="AD3" s="94" t="s">
        <v>28</v>
      </c>
      <c r="AE3" s="94" t="s">
        <v>29</v>
      </c>
      <c r="AF3" s="94" t="s">
        <v>30</v>
      </c>
      <c r="AG3" s="94" t="s">
        <v>31</v>
      </c>
      <c r="AH3" s="94" t="s">
        <v>32</v>
      </c>
      <c r="AI3" s="94" t="s">
        <v>33</v>
      </c>
      <c r="AJ3" s="94" t="s">
        <v>34</v>
      </c>
      <c r="AK3" s="98" t="s">
        <v>35</v>
      </c>
      <c r="AL3" s="98" t="s">
        <v>36</v>
      </c>
      <c r="AM3" s="99" t="s">
        <v>37</v>
      </c>
    </row>
    <row r="4" spans="1:40" s="71" customFormat="1" ht="6" customHeight="1" x14ac:dyDescent="0.15">
      <c r="A4" s="63"/>
      <c r="B4" s="60"/>
      <c r="C4" s="56"/>
      <c r="D4" s="57"/>
      <c r="E4" s="57"/>
      <c r="F4" s="57"/>
      <c r="G4" s="58"/>
      <c r="H4" s="57"/>
      <c r="I4" s="57"/>
      <c r="J4" s="57"/>
      <c r="K4" s="57"/>
      <c r="L4" s="57"/>
      <c r="M4" s="57"/>
      <c r="N4" s="57"/>
      <c r="O4" s="57"/>
      <c r="P4" s="57"/>
      <c r="Q4" s="58"/>
      <c r="R4" s="57"/>
      <c r="S4" s="57"/>
      <c r="T4" s="57"/>
      <c r="U4" s="57"/>
      <c r="V4" s="57"/>
      <c r="W4" s="57"/>
      <c r="X4" s="57"/>
      <c r="Y4" s="57"/>
      <c r="Z4" s="58"/>
      <c r="AA4" s="57"/>
      <c r="AB4" s="57"/>
      <c r="AC4" s="57"/>
      <c r="AD4" s="57"/>
      <c r="AE4" s="57"/>
      <c r="AF4" s="57"/>
      <c r="AG4" s="57"/>
      <c r="AH4" s="57"/>
      <c r="AI4" s="58"/>
      <c r="AJ4" s="57"/>
      <c r="AK4" s="57"/>
      <c r="AL4" s="57"/>
      <c r="AM4" s="57"/>
    </row>
    <row r="5" spans="1:40" s="74" customFormat="1" ht="30" customHeight="1" x14ac:dyDescent="0.15">
      <c r="A5" s="59" t="s">
        <v>38</v>
      </c>
      <c r="B5" s="60"/>
      <c r="C5" s="61" t="s">
        <v>58</v>
      </c>
      <c r="D5" s="61" t="s">
        <v>58</v>
      </c>
      <c r="E5" s="61" t="s">
        <v>58</v>
      </c>
      <c r="F5" s="61" t="s">
        <v>58</v>
      </c>
      <c r="G5" s="61" t="s">
        <v>58</v>
      </c>
      <c r="H5" s="61" t="s">
        <v>58</v>
      </c>
      <c r="I5" s="61" t="s">
        <v>58</v>
      </c>
      <c r="J5" s="61" t="s">
        <v>58</v>
      </c>
      <c r="K5" s="61">
        <v>28739</v>
      </c>
      <c r="L5" s="61">
        <v>231680</v>
      </c>
      <c r="M5" s="61" t="s">
        <v>58</v>
      </c>
      <c r="N5" s="61">
        <v>3157232</v>
      </c>
      <c r="O5" s="61" t="s">
        <v>58</v>
      </c>
      <c r="P5" s="61" t="s">
        <v>58</v>
      </c>
      <c r="Q5" s="61" t="s">
        <v>58</v>
      </c>
      <c r="R5" s="61" t="s">
        <v>58</v>
      </c>
      <c r="S5" s="61" t="s">
        <v>58</v>
      </c>
      <c r="T5" s="61">
        <v>2069150</v>
      </c>
      <c r="U5" s="72" t="s">
        <v>58</v>
      </c>
      <c r="V5" s="72" t="s">
        <v>58</v>
      </c>
      <c r="W5" s="72" t="s">
        <v>58</v>
      </c>
      <c r="X5" s="72" t="s">
        <v>58</v>
      </c>
      <c r="Y5" s="72" t="s">
        <v>58</v>
      </c>
      <c r="Z5" s="73" t="s">
        <v>58</v>
      </c>
      <c r="AA5" s="73" t="s">
        <v>58</v>
      </c>
      <c r="AB5" s="61">
        <v>58783</v>
      </c>
      <c r="AC5" s="61" t="s">
        <v>58</v>
      </c>
      <c r="AD5" s="61" t="s">
        <v>58</v>
      </c>
      <c r="AE5" s="61" t="s">
        <v>58</v>
      </c>
      <c r="AF5" s="61" t="s">
        <v>58</v>
      </c>
      <c r="AG5" s="61" t="s">
        <v>58</v>
      </c>
      <c r="AH5" s="61" t="s">
        <v>58</v>
      </c>
      <c r="AI5" s="61" t="s">
        <v>58</v>
      </c>
      <c r="AJ5" s="61" t="s">
        <v>58</v>
      </c>
      <c r="AK5" s="61">
        <v>553970</v>
      </c>
      <c r="AL5" s="61" t="s">
        <v>58</v>
      </c>
      <c r="AM5" s="61">
        <f>SUM(C5,G5,J5:T5,AA5:AL5)</f>
        <v>6099554</v>
      </c>
      <c r="AN5" s="61"/>
    </row>
    <row r="6" spans="1:40" s="77" customFormat="1" ht="30" customHeight="1" x14ac:dyDescent="0.15">
      <c r="A6" s="59" t="s">
        <v>39</v>
      </c>
      <c r="B6" s="60"/>
      <c r="C6" s="61">
        <v>15421809</v>
      </c>
      <c r="D6" s="61">
        <v>19802232</v>
      </c>
      <c r="E6" s="61">
        <v>9725213</v>
      </c>
      <c r="F6" s="61">
        <v>3021682</v>
      </c>
      <c r="G6" s="61">
        <f>SUM(D6:F6)</f>
        <v>32549127</v>
      </c>
      <c r="H6" s="61" t="s">
        <v>58</v>
      </c>
      <c r="I6" s="61">
        <v>24244491</v>
      </c>
      <c r="J6" s="61">
        <f>SUM(H6:I6)</f>
        <v>24244491</v>
      </c>
      <c r="K6" s="61">
        <v>35812</v>
      </c>
      <c r="L6" s="61" t="s">
        <v>58</v>
      </c>
      <c r="M6" s="61">
        <v>9550367</v>
      </c>
      <c r="N6" s="61">
        <v>27372604</v>
      </c>
      <c r="O6" s="61" t="s">
        <v>58</v>
      </c>
      <c r="P6" s="61">
        <v>5592600</v>
      </c>
      <c r="Q6" s="61" t="s">
        <v>58</v>
      </c>
      <c r="R6" s="61" t="s">
        <v>58</v>
      </c>
      <c r="S6" s="61" t="s">
        <v>58</v>
      </c>
      <c r="T6" s="61">
        <v>15865680</v>
      </c>
      <c r="U6" s="72" t="s">
        <v>58</v>
      </c>
      <c r="V6" s="72">
        <v>833069</v>
      </c>
      <c r="W6" s="72" t="s">
        <v>58</v>
      </c>
      <c r="X6" s="72" t="s">
        <v>58</v>
      </c>
      <c r="Y6" s="72">
        <v>151763</v>
      </c>
      <c r="Z6" s="72">
        <v>6559225</v>
      </c>
      <c r="AA6" s="76">
        <f t="shared" ref="AA6:AA20" si="0">SUM(U6:Z6)</f>
        <v>7544057</v>
      </c>
      <c r="AB6" s="61">
        <v>89156</v>
      </c>
      <c r="AC6" s="61">
        <v>4871</v>
      </c>
      <c r="AD6" s="61" t="s">
        <v>58</v>
      </c>
      <c r="AE6" s="61">
        <v>390249</v>
      </c>
      <c r="AF6" s="61" t="s">
        <v>58</v>
      </c>
      <c r="AG6" s="61" t="s">
        <v>58</v>
      </c>
      <c r="AH6" s="61" t="s">
        <v>58</v>
      </c>
      <c r="AI6" s="61" t="s">
        <v>58</v>
      </c>
      <c r="AJ6" s="61" t="s">
        <v>58</v>
      </c>
      <c r="AK6" s="61">
        <v>12000</v>
      </c>
      <c r="AL6" s="61" t="s">
        <v>58</v>
      </c>
      <c r="AM6" s="61">
        <f t="shared" ref="AM6:AM20" si="1">SUM(C6,G6,J6:T6,AA6:AL6)</f>
        <v>138672823</v>
      </c>
    </row>
    <row r="7" spans="1:40" ht="30" customHeight="1" x14ac:dyDescent="0.15">
      <c r="A7" s="59" t="s">
        <v>40</v>
      </c>
      <c r="B7" s="60"/>
      <c r="C7" s="61" t="s">
        <v>58</v>
      </c>
      <c r="D7" s="61">
        <v>132661757</v>
      </c>
      <c r="E7" s="61">
        <v>62930339</v>
      </c>
      <c r="F7" s="61">
        <v>4211880</v>
      </c>
      <c r="G7" s="61">
        <f t="shared" ref="G7:G21" si="2">SUM(D7:F7)</f>
        <v>199803976</v>
      </c>
      <c r="H7" s="61" t="s">
        <v>58</v>
      </c>
      <c r="I7" s="61">
        <v>24095619</v>
      </c>
      <c r="J7" s="61">
        <f t="shared" ref="J7:J21" si="3">SUM(H7:I7)</f>
        <v>24095619</v>
      </c>
      <c r="K7" s="61">
        <v>2432393</v>
      </c>
      <c r="L7" s="61" t="s">
        <v>58</v>
      </c>
      <c r="M7" s="61">
        <v>4840400</v>
      </c>
      <c r="N7" s="61">
        <v>23126906</v>
      </c>
      <c r="O7" s="61" t="s">
        <v>58</v>
      </c>
      <c r="P7" s="61" t="s">
        <v>58</v>
      </c>
      <c r="Q7" s="61" t="s">
        <v>58</v>
      </c>
      <c r="R7" s="61" t="s">
        <v>58</v>
      </c>
      <c r="S7" s="61">
        <v>266953</v>
      </c>
      <c r="T7" s="61">
        <v>13960898</v>
      </c>
      <c r="U7" s="72" t="s">
        <v>58</v>
      </c>
      <c r="V7" s="72">
        <v>178129</v>
      </c>
      <c r="W7" s="72" t="s">
        <v>58</v>
      </c>
      <c r="X7" s="72" t="s">
        <v>58</v>
      </c>
      <c r="Y7" s="72">
        <v>312</v>
      </c>
      <c r="Z7" s="72">
        <v>40904272</v>
      </c>
      <c r="AA7" s="76">
        <f t="shared" si="0"/>
        <v>41082713</v>
      </c>
      <c r="AB7" s="61">
        <v>4767</v>
      </c>
      <c r="AC7" s="61">
        <v>439920</v>
      </c>
      <c r="AD7" s="61">
        <v>10000</v>
      </c>
      <c r="AE7" s="61">
        <v>502374</v>
      </c>
      <c r="AF7" s="61" t="s">
        <v>58</v>
      </c>
      <c r="AG7" s="61" t="s">
        <v>58</v>
      </c>
      <c r="AH7" s="61">
        <v>4725195</v>
      </c>
      <c r="AI7" s="61" t="s">
        <v>58</v>
      </c>
      <c r="AJ7" s="61" t="s">
        <v>58</v>
      </c>
      <c r="AK7" s="61">
        <v>8000</v>
      </c>
      <c r="AL7" s="61" t="s">
        <v>58</v>
      </c>
      <c r="AM7" s="61">
        <f t="shared" si="1"/>
        <v>315300114</v>
      </c>
    </row>
    <row r="8" spans="1:40" ht="30" customHeight="1" x14ac:dyDescent="0.15">
      <c r="A8" s="59" t="s">
        <v>83</v>
      </c>
      <c r="B8" s="60"/>
      <c r="C8" s="61" t="s">
        <v>58</v>
      </c>
      <c r="D8" s="61">
        <v>6299223</v>
      </c>
      <c r="E8" s="61">
        <v>3184689</v>
      </c>
      <c r="F8" s="61">
        <v>977345</v>
      </c>
      <c r="G8" s="61">
        <f t="shared" si="2"/>
        <v>10461257</v>
      </c>
      <c r="H8" s="61" t="s">
        <v>58</v>
      </c>
      <c r="I8" s="61">
        <v>1437304</v>
      </c>
      <c r="J8" s="61">
        <f t="shared" si="3"/>
        <v>1437304</v>
      </c>
      <c r="K8" s="61">
        <v>8110</v>
      </c>
      <c r="L8" s="61" t="s">
        <v>58</v>
      </c>
      <c r="M8" s="61">
        <v>610596</v>
      </c>
      <c r="N8" s="61">
        <v>2099678</v>
      </c>
      <c r="O8" s="61" t="s">
        <v>58</v>
      </c>
      <c r="P8" s="61" t="s">
        <v>58</v>
      </c>
      <c r="Q8" s="61" t="s">
        <v>58</v>
      </c>
      <c r="R8" s="61" t="s">
        <v>58</v>
      </c>
      <c r="S8" s="61" t="s">
        <v>58</v>
      </c>
      <c r="T8" s="61">
        <v>56788</v>
      </c>
      <c r="U8" s="72" t="s">
        <v>58</v>
      </c>
      <c r="V8" s="72">
        <v>511</v>
      </c>
      <c r="W8" s="72" t="s">
        <v>58</v>
      </c>
      <c r="X8" s="72" t="s">
        <v>58</v>
      </c>
      <c r="Y8" s="72">
        <v>8491</v>
      </c>
      <c r="Z8" s="72">
        <v>2143158</v>
      </c>
      <c r="AA8" s="76">
        <f t="shared" si="0"/>
        <v>2152160</v>
      </c>
      <c r="AB8" s="61">
        <v>805</v>
      </c>
      <c r="AC8" s="61">
        <v>10</v>
      </c>
      <c r="AD8" s="61" t="s">
        <v>58</v>
      </c>
      <c r="AE8" s="61" t="s">
        <v>58</v>
      </c>
      <c r="AF8" s="61" t="s">
        <v>58</v>
      </c>
      <c r="AG8" s="61" t="s">
        <v>58</v>
      </c>
      <c r="AH8" s="61" t="s">
        <v>58</v>
      </c>
      <c r="AI8" s="61" t="s">
        <v>58</v>
      </c>
      <c r="AJ8" s="61" t="s">
        <v>58</v>
      </c>
      <c r="AK8" s="61" t="s">
        <v>58</v>
      </c>
      <c r="AL8" s="61" t="s">
        <v>58</v>
      </c>
      <c r="AM8" s="61">
        <f t="shared" si="1"/>
        <v>16826708</v>
      </c>
    </row>
    <row r="9" spans="1:40" s="77" customFormat="1" ht="30" customHeight="1" x14ac:dyDescent="0.15">
      <c r="A9" s="59" t="s">
        <v>42</v>
      </c>
      <c r="B9" s="60"/>
      <c r="C9" s="61" t="s">
        <v>58</v>
      </c>
      <c r="D9" s="61">
        <v>9972165</v>
      </c>
      <c r="E9" s="61">
        <v>5005635</v>
      </c>
      <c r="F9" s="61">
        <v>1386682</v>
      </c>
      <c r="G9" s="61">
        <f t="shared" si="2"/>
        <v>16364482</v>
      </c>
      <c r="H9" s="61" t="s">
        <v>58</v>
      </c>
      <c r="I9" s="61">
        <v>2913505</v>
      </c>
      <c r="J9" s="61">
        <f t="shared" si="3"/>
        <v>2913505</v>
      </c>
      <c r="K9" s="61">
        <v>1430356</v>
      </c>
      <c r="L9" s="61">
        <v>1461652</v>
      </c>
      <c r="M9" s="61">
        <v>1354364</v>
      </c>
      <c r="N9" s="61">
        <v>23459585</v>
      </c>
      <c r="O9" s="61" t="s">
        <v>58</v>
      </c>
      <c r="P9" s="61" t="s">
        <v>58</v>
      </c>
      <c r="Q9" s="61" t="s">
        <v>58</v>
      </c>
      <c r="R9" s="61" t="s">
        <v>58</v>
      </c>
      <c r="S9" s="61">
        <v>63760426</v>
      </c>
      <c r="T9" s="61">
        <v>1259368</v>
      </c>
      <c r="U9" s="72" t="s">
        <v>58</v>
      </c>
      <c r="V9" s="72">
        <v>9466</v>
      </c>
      <c r="W9" s="72" t="s">
        <v>58</v>
      </c>
      <c r="X9" s="72" t="s">
        <v>58</v>
      </c>
      <c r="Y9" s="72">
        <v>63</v>
      </c>
      <c r="Z9" s="72">
        <v>3204830</v>
      </c>
      <c r="AA9" s="76">
        <f t="shared" si="0"/>
        <v>3214359</v>
      </c>
      <c r="AB9" s="61">
        <v>13023</v>
      </c>
      <c r="AC9" s="61">
        <v>220</v>
      </c>
      <c r="AD9" s="61" t="s">
        <v>58</v>
      </c>
      <c r="AE9" s="61" t="s">
        <v>58</v>
      </c>
      <c r="AF9" s="61" t="s">
        <v>58</v>
      </c>
      <c r="AG9" s="61" t="s">
        <v>58</v>
      </c>
      <c r="AH9" s="61" t="s">
        <v>58</v>
      </c>
      <c r="AI9" s="61" t="s">
        <v>58</v>
      </c>
      <c r="AJ9" s="61" t="s">
        <v>58</v>
      </c>
      <c r="AK9" s="61" t="s">
        <v>58</v>
      </c>
      <c r="AL9" s="61" t="s">
        <v>58</v>
      </c>
      <c r="AM9" s="61">
        <f t="shared" si="1"/>
        <v>115231340</v>
      </c>
    </row>
    <row r="10" spans="1:40" s="77" customFormat="1" ht="30" customHeight="1" x14ac:dyDescent="0.15">
      <c r="A10" s="59" t="s">
        <v>84</v>
      </c>
      <c r="B10" s="60"/>
      <c r="C10" s="61" t="s">
        <v>58</v>
      </c>
      <c r="D10" s="61">
        <v>71266801</v>
      </c>
      <c r="E10" s="61">
        <v>35484904</v>
      </c>
      <c r="F10" s="61">
        <v>8955194</v>
      </c>
      <c r="G10" s="61">
        <f t="shared" si="2"/>
        <v>115706899</v>
      </c>
      <c r="H10" s="61" t="s">
        <v>58</v>
      </c>
      <c r="I10" s="61">
        <v>19804837</v>
      </c>
      <c r="J10" s="61">
        <f t="shared" si="3"/>
        <v>19804837</v>
      </c>
      <c r="K10" s="61">
        <v>5326571</v>
      </c>
      <c r="L10" s="61">
        <v>121301</v>
      </c>
      <c r="M10" s="61">
        <v>22385538</v>
      </c>
      <c r="N10" s="61">
        <v>106414387</v>
      </c>
      <c r="O10" s="61" t="s">
        <v>58</v>
      </c>
      <c r="P10" s="61" t="s">
        <v>58</v>
      </c>
      <c r="Q10" s="61" t="s">
        <v>58</v>
      </c>
      <c r="R10" s="61" t="s">
        <v>58</v>
      </c>
      <c r="S10" s="61">
        <v>52351944</v>
      </c>
      <c r="T10" s="61">
        <v>68166974</v>
      </c>
      <c r="U10" s="72">
        <v>112749699</v>
      </c>
      <c r="V10" s="72">
        <v>303184575</v>
      </c>
      <c r="W10" s="72">
        <v>2108881</v>
      </c>
      <c r="X10" s="72" t="s">
        <v>58</v>
      </c>
      <c r="Y10" s="72">
        <v>2019872</v>
      </c>
      <c r="Z10" s="72">
        <v>668417114</v>
      </c>
      <c r="AA10" s="76">
        <f t="shared" si="0"/>
        <v>1088480141</v>
      </c>
      <c r="AB10" s="61">
        <v>16058</v>
      </c>
      <c r="AC10" s="61">
        <v>24985</v>
      </c>
      <c r="AD10" s="61" t="s">
        <v>58</v>
      </c>
      <c r="AE10" s="61" t="s">
        <v>58</v>
      </c>
      <c r="AF10" s="61" t="s">
        <v>58</v>
      </c>
      <c r="AG10" s="61">
        <v>1387886185</v>
      </c>
      <c r="AH10" s="61">
        <v>150000</v>
      </c>
      <c r="AI10" s="61" t="s">
        <v>58</v>
      </c>
      <c r="AJ10" s="61" t="s">
        <v>58</v>
      </c>
      <c r="AK10" s="61">
        <v>52561714</v>
      </c>
      <c r="AL10" s="61" t="s">
        <v>58</v>
      </c>
      <c r="AM10" s="61">
        <f t="shared" si="1"/>
        <v>2919397534</v>
      </c>
    </row>
    <row r="11" spans="1:40" s="77" customFormat="1" ht="30" customHeight="1" x14ac:dyDescent="0.15">
      <c r="A11" s="59" t="s">
        <v>44</v>
      </c>
      <c r="B11" s="60"/>
      <c r="C11" s="61" t="s">
        <v>58</v>
      </c>
      <c r="D11" s="61">
        <v>23819957</v>
      </c>
      <c r="E11" s="61">
        <v>12002559</v>
      </c>
      <c r="F11" s="61">
        <v>2719800</v>
      </c>
      <c r="G11" s="61">
        <f t="shared" si="2"/>
        <v>38542316</v>
      </c>
      <c r="H11" s="61" t="s">
        <v>58</v>
      </c>
      <c r="I11" s="61">
        <v>8804148</v>
      </c>
      <c r="J11" s="61">
        <f t="shared" si="3"/>
        <v>8804148</v>
      </c>
      <c r="K11" s="61">
        <v>314522</v>
      </c>
      <c r="L11" s="61">
        <v>192877</v>
      </c>
      <c r="M11" s="61">
        <v>1476254</v>
      </c>
      <c r="N11" s="61">
        <v>66821727</v>
      </c>
      <c r="O11" s="61" t="s">
        <v>58</v>
      </c>
      <c r="P11" s="61" t="s">
        <v>58</v>
      </c>
      <c r="Q11" s="61" t="s">
        <v>58</v>
      </c>
      <c r="R11" s="61" t="s">
        <v>58</v>
      </c>
      <c r="S11" s="61">
        <v>84585314</v>
      </c>
      <c r="T11" s="61">
        <v>3267093</v>
      </c>
      <c r="U11" s="72">
        <v>60687740</v>
      </c>
      <c r="V11" s="72">
        <v>109585910</v>
      </c>
      <c r="W11" s="72" t="s">
        <v>58</v>
      </c>
      <c r="X11" s="72" t="s">
        <v>58</v>
      </c>
      <c r="Y11" s="72">
        <v>2130995</v>
      </c>
      <c r="Z11" s="72">
        <v>9133252</v>
      </c>
      <c r="AA11" s="76">
        <f t="shared" si="0"/>
        <v>181537897</v>
      </c>
      <c r="AB11" s="61">
        <v>2036</v>
      </c>
      <c r="AC11" s="61">
        <v>324115</v>
      </c>
      <c r="AD11" s="61" t="s">
        <v>58</v>
      </c>
      <c r="AE11" s="61" t="s">
        <v>58</v>
      </c>
      <c r="AF11" s="61">
        <v>324497958</v>
      </c>
      <c r="AG11" s="61">
        <v>15281074500</v>
      </c>
      <c r="AH11" s="61" t="s">
        <v>58</v>
      </c>
      <c r="AI11" s="61" t="s">
        <v>58</v>
      </c>
      <c r="AJ11" s="61" t="s">
        <v>58</v>
      </c>
      <c r="AK11" s="61" t="s">
        <v>58</v>
      </c>
      <c r="AL11" s="61" t="s">
        <v>58</v>
      </c>
      <c r="AM11" s="61">
        <f t="shared" si="1"/>
        <v>15991440757</v>
      </c>
    </row>
    <row r="12" spans="1:40" s="79" customFormat="1" ht="30" customHeight="1" x14ac:dyDescent="0.15">
      <c r="A12" s="59" t="s">
        <v>45</v>
      </c>
      <c r="B12" s="60"/>
      <c r="C12" s="61" t="s">
        <v>58</v>
      </c>
      <c r="D12" s="61">
        <v>234996617</v>
      </c>
      <c r="E12" s="61">
        <v>108744012</v>
      </c>
      <c r="F12" s="61">
        <v>28211503</v>
      </c>
      <c r="G12" s="61">
        <f t="shared" si="2"/>
        <v>371952132</v>
      </c>
      <c r="H12" s="61" t="s">
        <v>58</v>
      </c>
      <c r="I12" s="61">
        <v>44593921</v>
      </c>
      <c r="J12" s="61">
        <f t="shared" si="3"/>
        <v>44593921</v>
      </c>
      <c r="K12" s="61">
        <v>5004744</v>
      </c>
      <c r="L12" s="61">
        <v>35464</v>
      </c>
      <c r="M12" s="61">
        <v>6321841</v>
      </c>
      <c r="N12" s="61">
        <v>155381437</v>
      </c>
      <c r="O12" s="61">
        <v>206916</v>
      </c>
      <c r="P12" s="61" t="s">
        <v>58</v>
      </c>
      <c r="Q12" s="61" t="s">
        <v>58</v>
      </c>
      <c r="R12" s="61" t="s">
        <v>58</v>
      </c>
      <c r="S12" s="61">
        <v>30604845</v>
      </c>
      <c r="T12" s="61">
        <v>20975895</v>
      </c>
      <c r="U12" s="72">
        <v>459726</v>
      </c>
      <c r="V12" s="72">
        <v>14757655</v>
      </c>
      <c r="W12" s="72" t="s">
        <v>58</v>
      </c>
      <c r="X12" s="72" t="s">
        <v>58</v>
      </c>
      <c r="Y12" s="72">
        <v>93178</v>
      </c>
      <c r="Z12" s="72">
        <v>79244551</v>
      </c>
      <c r="AA12" s="76">
        <f t="shared" si="0"/>
        <v>94555110</v>
      </c>
      <c r="AB12" s="61">
        <v>9560</v>
      </c>
      <c r="AC12" s="61">
        <v>11647607</v>
      </c>
      <c r="AD12" s="61">
        <v>600200</v>
      </c>
      <c r="AE12" s="61">
        <v>1682</v>
      </c>
      <c r="AF12" s="61" t="s">
        <v>58</v>
      </c>
      <c r="AG12" s="61" t="s">
        <v>58</v>
      </c>
      <c r="AH12" s="61">
        <v>7200</v>
      </c>
      <c r="AI12" s="61" t="s">
        <v>58</v>
      </c>
      <c r="AJ12" s="61">
        <v>118552</v>
      </c>
      <c r="AK12" s="61" t="s">
        <v>58</v>
      </c>
      <c r="AL12" s="61" t="s">
        <v>58</v>
      </c>
      <c r="AM12" s="61">
        <f t="shared" si="1"/>
        <v>742017106</v>
      </c>
    </row>
    <row r="13" spans="1:40" ht="30" customHeight="1" x14ac:dyDescent="0.15">
      <c r="A13" s="59" t="s">
        <v>46</v>
      </c>
      <c r="B13" s="60"/>
      <c r="C13" s="61" t="s">
        <v>58</v>
      </c>
      <c r="D13" s="61">
        <v>27704460</v>
      </c>
      <c r="E13" s="61">
        <v>44748925</v>
      </c>
      <c r="F13" s="61">
        <v>2237884</v>
      </c>
      <c r="G13" s="61">
        <f t="shared" si="2"/>
        <v>74691269</v>
      </c>
      <c r="H13" s="61" t="s">
        <v>58</v>
      </c>
      <c r="I13" s="61">
        <v>30154031</v>
      </c>
      <c r="J13" s="61">
        <f t="shared" si="3"/>
        <v>30154031</v>
      </c>
      <c r="K13" s="61">
        <v>19099418</v>
      </c>
      <c r="L13" s="61">
        <v>2551748</v>
      </c>
      <c r="M13" s="61">
        <v>9664438</v>
      </c>
      <c r="N13" s="61">
        <v>77839511</v>
      </c>
      <c r="O13" s="61" t="s">
        <v>58</v>
      </c>
      <c r="P13" s="61" t="s">
        <v>58</v>
      </c>
      <c r="Q13" s="61" t="s">
        <v>58</v>
      </c>
      <c r="R13" s="61" t="s">
        <v>58</v>
      </c>
      <c r="S13" s="61">
        <v>7900640</v>
      </c>
      <c r="T13" s="61">
        <v>4589966</v>
      </c>
      <c r="U13" s="72">
        <v>2352517</v>
      </c>
      <c r="V13" s="72">
        <v>162009026</v>
      </c>
      <c r="W13" s="72" t="s">
        <v>58</v>
      </c>
      <c r="X13" s="72">
        <v>163054000</v>
      </c>
      <c r="Y13" s="72">
        <v>149685443</v>
      </c>
      <c r="Z13" s="72">
        <v>10017351</v>
      </c>
      <c r="AA13" s="76">
        <f t="shared" si="0"/>
        <v>487118337</v>
      </c>
      <c r="AB13" s="61">
        <v>253076</v>
      </c>
      <c r="AC13" s="61">
        <v>126508</v>
      </c>
      <c r="AD13" s="61" t="s">
        <v>58</v>
      </c>
      <c r="AE13" s="61" t="s">
        <v>58</v>
      </c>
      <c r="AF13" s="61" t="s">
        <v>58</v>
      </c>
      <c r="AG13" s="61" t="s">
        <v>58</v>
      </c>
      <c r="AH13" s="61">
        <v>22528</v>
      </c>
      <c r="AI13" s="61" t="s">
        <v>58</v>
      </c>
      <c r="AJ13" s="61" t="s">
        <v>58</v>
      </c>
      <c r="AK13" s="61" t="s">
        <v>58</v>
      </c>
      <c r="AL13" s="61" t="s">
        <v>58</v>
      </c>
      <c r="AM13" s="61">
        <f t="shared" si="1"/>
        <v>714011470</v>
      </c>
    </row>
    <row r="14" spans="1:40" ht="30" customHeight="1" x14ac:dyDescent="0.15">
      <c r="A14" s="59" t="s">
        <v>47</v>
      </c>
      <c r="B14" s="60"/>
      <c r="C14" s="61" t="s">
        <v>58</v>
      </c>
      <c r="D14" s="61">
        <v>335073219</v>
      </c>
      <c r="E14" s="61">
        <v>159335904</v>
      </c>
      <c r="F14" s="61">
        <v>29350303</v>
      </c>
      <c r="G14" s="61">
        <f t="shared" si="2"/>
        <v>523759426</v>
      </c>
      <c r="H14" s="61" t="s">
        <v>58</v>
      </c>
      <c r="I14" s="61">
        <v>77328805</v>
      </c>
      <c r="J14" s="61">
        <f t="shared" si="3"/>
        <v>77328805</v>
      </c>
      <c r="K14" s="61">
        <v>605914</v>
      </c>
      <c r="L14" s="61">
        <v>35906</v>
      </c>
      <c r="M14" s="61">
        <v>10601187</v>
      </c>
      <c r="N14" s="61">
        <v>211427559</v>
      </c>
      <c r="O14" s="61" t="s">
        <v>58</v>
      </c>
      <c r="P14" s="61" t="s">
        <v>58</v>
      </c>
      <c r="Q14" s="61" t="s">
        <v>58</v>
      </c>
      <c r="R14" s="61" t="s">
        <v>58</v>
      </c>
      <c r="S14" s="61" t="s">
        <v>58</v>
      </c>
      <c r="T14" s="61">
        <v>9558902</v>
      </c>
      <c r="U14" s="72">
        <v>2566841</v>
      </c>
      <c r="V14" s="72">
        <v>9829521</v>
      </c>
      <c r="W14" s="72">
        <v>13236800</v>
      </c>
      <c r="X14" s="72" t="s">
        <v>58</v>
      </c>
      <c r="Y14" s="72">
        <v>31740159</v>
      </c>
      <c r="Z14" s="72">
        <v>179610081</v>
      </c>
      <c r="AA14" s="76">
        <f t="shared" si="0"/>
        <v>236983402</v>
      </c>
      <c r="AB14" s="61">
        <v>6214</v>
      </c>
      <c r="AC14" s="61">
        <v>50993503</v>
      </c>
      <c r="AD14" s="61">
        <v>133</v>
      </c>
      <c r="AE14" s="61">
        <v>17777</v>
      </c>
      <c r="AF14" s="61" t="s">
        <v>58</v>
      </c>
      <c r="AG14" s="61">
        <v>24183694497</v>
      </c>
      <c r="AH14" s="61" t="s">
        <v>58</v>
      </c>
      <c r="AI14" s="61">
        <v>102313536</v>
      </c>
      <c r="AJ14" s="61" t="s">
        <v>58</v>
      </c>
      <c r="AK14" s="61" t="s">
        <v>58</v>
      </c>
      <c r="AL14" s="61">
        <v>350000000</v>
      </c>
      <c r="AM14" s="61">
        <f t="shared" si="1"/>
        <v>25757326761</v>
      </c>
    </row>
    <row r="15" spans="1:40" ht="30" customHeight="1" x14ac:dyDescent="0.15">
      <c r="A15" s="59" t="s">
        <v>85</v>
      </c>
      <c r="B15" s="60"/>
      <c r="C15" s="61" t="s">
        <v>58</v>
      </c>
      <c r="D15" s="61">
        <v>11114184</v>
      </c>
      <c r="E15" s="61">
        <v>5938808</v>
      </c>
      <c r="F15" s="61">
        <v>1614625</v>
      </c>
      <c r="G15" s="61">
        <f t="shared" si="2"/>
        <v>18667617</v>
      </c>
      <c r="H15" s="61" t="s">
        <v>58</v>
      </c>
      <c r="I15" s="61">
        <v>4956580</v>
      </c>
      <c r="J15" s="61">
        <f t="shared" si="3"/>
        <v>4956580</v>
      </c>
      <c r="K15" s="61">
        <v>28379828</v>
      </c>
      <c r="L15" s="61">
        <v>11806</v>
      </c>
      <c r="M15" s="61">
        <v>4898314</v>
      </c>
      <c r="N15" s="61">
        <v>60541674</v>
      </c>
      <c r="O15" s="61" t="s">
        <v>58</v>
      </c>
      <c r="P15" s="61" t="s">
        <v>58</v>
      </c>
      <c r="Q15" s="61" t="s">
        <v>58</v>
      </c>
      <c r="R15" s="61" t="s">
        <v>58</v>
      </c>
      <c r="S15" s="61">
        <v>61046618</v>
      </c>
      <c r="T15" s="61">
        <v>3450392</v>
      </c>
      <c r="U15" s="72">
        <v>1241635219</v>
      </c>
      <c r="V15" s="72">
        <v>2027310264</v>
      </c>
      <c r="W15" s="72">
        <v>5398743</v>
      </c>
      <c r="X15" s="72" t="s">
        <v>58</v>
      </c>
      <c r="Y15" s="72">
        <v>5596815</v>
      </c>
      <c r="Z15" s="72">
        <v>1662927817</v>
      </c>
      <c r="AA15" s="76">
        <f t="shared" si="0"/>
        <v>4942868858</v>
      </c>
      <c r="AB15" s="61">
        <v>3176</v>
      </c>
      <c r="AC15" s="61">
        <v>29507</v>
      </c>
      <c r="AD15" s="61" t="s">
        <v>58</v>
      </c>
      <c r="AE15" s="61">
        <v>100</v>
      </c>
      <c r="AF15" s="61">
        <v>878500</v>
      </c>
      <c r="AG15" s="61">
        <v>107846000</v>
      </c>
      <c r="AH15" s="61">
        <v>87977190</v>
      </c>
      <c r="AI15" s="61" t="s">
        <v>58</v>
      </c>
      <c r="AJ15" s="61" t="s">
        <v>58</v>
      </c>
      <c r="AK15" s="61" t="s">
        <v>58</v>
      </c>
      <c r="AL15" s="61" t="s">
        <v>58</v>
      </c>
      <c r="AM15" s="61">
        <f t="shared" si="1"/>
        <v>5321556160</v>
      </c>
    </row>
    <row r="16" spans="1:40" ht="30" customHeight="1" x14ac:dyDescent="0.15">
      <c r="A16" s="59" t="s">
        <v>86</v>
      </c>
      <c r="B16" s="60"/>
      <c r="C16" s="61" t="s">
        <v>58</v>
      </c>
      <c r="D16" s="61">
        <v>101682489</v>
      </c>
      <c r="E16" s="61">
        <v>50748962</v>
      </c>
      <c r="F16" s="61">
        <v>8523675</v>
      </c>
      <c r="G16" s="61">
        <f t="shared" si="2"/>
        <v>160955126</v>
      </c>
      <c r="H16" s="61" t="s">
        <v>58</v>
      </c>
      <c r="I16" s="61">
        <v>26543996</v>
      </c>
      <c r="J16" s="61">
        <f t="shared" si="3"/>
        <v>26543996</v>
      </c>
      <c r="K16" s="61">
        <v>10954840</v>
      </c>
      <c r="L16" s="61">
        <v>165459</v>
      </c>
      <c r="M16" s="61">
        <v>2555924</v>
      </c>
      <c r="N16" s="61">
        <v>102882224</v>
      </c>
      <c r="O16" s="61">
        <v>38680</v>
      </c>
      <c r="P16" s="61" t="s">
        <v>58</v>
      </c>
      <c r="Q16" s="61" t="s">
        <v>58</v>
      </c>
      <c r="R16" s="61" t="s">
        <v>58</v>
      </c>
      <c r="S16" s="61">
        <v>34461977</v>
      </c>
      <c r="T16" s="61">
        <v>6538103</v>
      </c>
      <c r="U16" s="72">
        <v>2224347265</v>
      </c>
      <c r="V16" s="72">
        <v>3170711577</v>
      </c>
      <c r="W16" s="72">
        <v>6246794</v>
      </c>
      <c r="X16" s="72" t="s">
        <v>58</v>
      </c>
      <c r="Y16" s="72">
        <v>12789768</v>
      </c>
      <c r="Z16" s="72">
        <v>12897029666</v>
      </c>
      <c r="AA16" s="76">
        <f t="shared" si="0"/>
        <v>18311125070</v>
      </c>
      <c r="AB16" s="61">
        <v>800</v>
      </c>
      <c r="AC16" s="61">
        <v>1908956</v>
      </c>
      <c r="AD16" s="61">
        <v>127</v>
      </c>
      <c r="AE16" s="61">
        <v>80940</v>
      </c>
      <c r="AF16" s="61">
        <v>133598417</v>
      </c>
      <c r="AG16" s="61">
        <v>11515337348</v>
      </c>
      <c r="AH16" s="61">
        <v>3809549</v>
      </c>
      <c r="AI16" s="61" t="s">
        <v>58</v>
      </c>
      <c r="AJ16" s="61" t="s">
        <v>58</v>
      </c>
      <c r="AK16" s="61" t="s">
        <v>58</v>
      </c>
      <c r="AL16" s="61" t="s">
        <v>58</v>
      </c>
      <c r="AM16" s="61">
        <f t="shared" si="1"/>
        <v>30310957536</v>
      </c>
    </row>
    <row r="17" spans="1:40" ht="30" customHeight="1" x14ac:dyDescent="0.15">
      <c r="A17" s="59" t="s">
        <v>87</v>
      </c>
      <c r="B17" s="60"/>
      <c r="C17" s="61" t="s">
        <v>58</v>
      </c>
      <c r="D17" s="61">
        <v>100713635</v>
      </c>
      <c r="E17" s="61">
        <v>50125293</v>
      </c>
      <c r="F17" s="61">
        <v>9678998</v>
      </c>
      <c r="G17" s="61">
        <f t="shared" si="2"/>
        <v>160517926</v>
      </c>
      <c r="H17" s="61">
        <v>977062</v>
      </c>
      <c r="I17" s="61">
        <v>31038519</v>
      </c>
      <c r="J17" s="61">
        <f>SUM(H17:I17)</f>
        <v>32015581</v>
      </c>
      <c r="K17" s="61">
        <v>558214</v>
      </c>
      <c r="L17" s="61">
        <v>9306</v>
      </c>
      <c r="M17" s="61">
        <v>5762824</v>
      </c>
      <c r="N17" s="61">
        <v>56408457</v>
      </c>
      <c r="O17" s="61" t="s">
        <v>58</v>
      </c>
      <c r="P17" s="61" t="s">
        <v>58</v>
      </c>
      <c r="Q17" s="61" t="s">
        <v>58</v>
      </c>
      <c r="R17" s="61" t="s">
        <v>58</v>
      </c>
      <c r="S17" s="61">
        <v>19682607</v>
      </c>
      <c r="T17" s="61">
        <v>172006720</v>
      </c>
      <c r="U17" s="72">
        <v>331181123</v>
      </c>
      <c r="V17" s="72">
        <v>825933588</v>
      </c>
      <c r="W17" s="72">
        <v>17444565</v>
      </c>
      <c r="X17" s="72" t="s">
        <v>58</v>
      </c>
      <c r="Y17" s="72">
        <v>2581231</v>
      </c>
      <c r="Z17" s="72">
        <v>203202260</v>
      </c>
      <c r="AA17" s="76">
        <f t="shared" si="0"/>
        <v>1380342767</v>
      </c>
      <c r="AB17" s="61">
        <v>2101</v>
      </c>
      <c r="AC17" s="61">
        <v>702440</v>
      </c>
      <c r="AD17" s="61" t="s">
        <v>58</v>
      </c>
      <c r="AE17" s="61">
        <v>516367</v>
      </c>
      <c r="AF17" s="61" t="s">
        <v>58</v>
      </c>
      <c r="AG17" s="61">
        <v>299230910</v>
      </c>
      <c r="AH17" s="61" t="s">
        <v>58</v>
      </c>
      <c r="AI17" s="61">
        <v>11444000</v>
      </c>
      <c r="AJ17" s="61" t="s">
        <v>58</v>
      </c>
      <c r="AK17" s="61" t="s">
        <v>58</v>
      </c>
      <c r="AL17" s="61" t="s">
        <v>58</v>
      </c>
      <c r="AM17" s="61">
        <f t="shared" si="1"/>
        <v>2139200220</v>
      </c>
    </row>
    <row r="18" spans="1:40" ht="30" customHeight="1" x14ac:dyDescent="0.15">
      <c r="A18" s="59" t="s">
        <v>88</v>
      </c>
      <c r="B18" s="60"/>
      <c r="C18" s="61" t="s">
        <v>58</v>
      </c>
      <c r="D18" s="61">
        <v>25095284</v>
      </c>
      <c r="E18" s="61">
        <v>12398791</v>
      </c>
      <c r="F18" s="61">
        <v>3549532</v>
      </c>
      <c r="G18" s="61">
        <f t="shared" si="2"/>
        <v>41043607</v>
      </c>
      <c r="H18" s="61" t="s">
        <v>58</v>
      </c>
      <c r="I18" s="61">
        <v>9308606</v>
      </c>
      <c r="J18" s="61">
        <f>SUM(H18:I18)</f>
        <v>9308606</v>
      </c>
      <c r="K18" s="61">
        <v>499170</v>
      </c>
      <c r="L18" s="61">
        <v>9500</v>
      </c>
      <c r="M18" s="61">
        <v>2873203</v>
      </c>
      <c r="N18" s="61">
        <v>14189259</v>
      </c>
      <c r="O18" s="61" t="s">
        <v>58</v>
      </c>
      <c r="P18" s="61" t="s">
        <v>58</v>
      </c>
      <c r="Q18" s="61" t="s">
        <v>58</v>
      </c>
      <c r="R18" s="61" t="s">
        <v>58</v>
      </c>
      <c r="S18" s="61">
        <v>37857941</v>
      </c>
      <c r="T18" s="61">
        <v>1204820</v>
      </c>
      <c r="U18" s="72">
        <v>63778536</v>
      </c>
      <c r="V18" s="72">
        <v>129488792</v>
      </c>
      <c r="W18" s="72">
        <v>20712781</v>
      </c>
      <c r="X18" s="72" t="s">
        <v>58</v>
      </c>
      <c r="Y18" s="72">
        <v>2400369</v>
      </c>
      <c r="Z18" s="72">
        <v>11217498</v>
      </c>
      <c r="AA18" s="76">
        <f t="shared" si="0"/>
        <v>227597976</v>
      </c>
      <c r="AB18" s="61">
        <v>3044</v>
      </c>
      <c r="AC18" s="61">
        <v>666993</v>
      </c>
      <c r="AD18" s="61" t="s">
        <v>58</v>
      </c>
      <c r="AE18" s="61" t="s">
        <v>58</v>
      </c>
      <c r="AF18" s="61" t="s">
        <v>58</v>
      </c>
      <c r="AG18" s="61">
        <v>603170704</v>
      </c>
      <c r="AH18" s="61" t="s">
        <v>58</v>
      </c>
      <c r="AI18" s="61">
        <v>200000</v>
      </c>
      <c r="AJ18" s="61" t="s">
        <v>58</v>
      </c>
      <c r="AK18" s="61" t="s">
        <v>58</v>
      </c>
      <c r="AL18" s="61" t="s">
        <v>58</v>
      </c>
      <c r="AM18" s="61">
        <f t="shared" si="1"/>
        <v>938624823</v>
      </c>
    </row>
    <row r="19" spans="1:40" ht="30" customHeight="1" x14ac:dyDescent="0.15">
      <c r="A19" s="59" t="s">
        <v>89</v>
      </c>
      <c r="B19" s="60"/>
      <c r="C19" s="61" t="s">
        <v>58</v>
      </c>
      <c r="D19" s="61">
        <v>227973239</v>
      </c>
      <c r="E19" s="61">
        <v>114221657</v>
      </c>
      <c r="F19" s="61">
        <v>31621296</v>
      </c>
      <c r="G19" s="61">
        <f t="shared" si="2"/>
        <v>373816192</v>
      </c>
      <c r="H19" s="61">
        <v>71472</v>
      </c>
      <c r="I19" s="61">
        <v>57182252</v>
      </c>
      <c r="J19" s="61">
        <f t="shared" si="3"/>
        <v>57253724</v>
      </c>
      <c r="K19" s="61">
        <v>675553</v>
      </c>
      <c r="L19" s="61">
        <v>25373</v>
      </c>
      <c r="M19" s="61">
        <v>11568209</v>
      </c>
      <c r="N19" s="61">
        <v>167140983</v>
      </c>
      <c r="O19" s="61" t="s">
        <v>58</v>
      </c>
      <c r="P19" s="61" t="s">
        <v>58</v>
      </c>
      <c r="Q19" s="61" t="s">
        <v>58</v>
      </c>
      <c r="R19" s="61" t="s">
        <v>58</v>
      </c>
      <c r="S19" s="61">
        <v>2241802</v>
      </c>
      <c r="T19" s="61">
        <v>2474818059</v>
      </c>
      <c r="U19" s="72">
        <v>569409473</v>
      </c>
      <c r="V19" s="72">
        <v>2076614556</v>
      </c>
      <c r="W19" s="72">
        <v>137000</v>
      </c>
      <c r="X19" s="72" t="s">
        <v>58</v>
      </c>
      <c r="Y19" s="72">
        <v>2503983</v>
      </c>
      <c r="Z19" s="72">
        <v>88475488</v>
      </c>
      <c r="AA19" s="76">
        <f t="shared" si="0"/>
        <v>2737140500</v>
      </c>
      <c r="AB19" s="61">
        <v>5682</v>
      </c>
      <c r="AC19" s="61">
        <v>1433340</v>
      </c>
      <c r="AD19" s="61">
        <v>14424</v>
      </c>
      <c r="AE19" s="61">
        <v>7170</v>
      </c>
      <c r="AF19" s="61" t="s">
        <v>58</v>
      </c>
      <c r="AG19" s="61">
        <v>49419272</v>
      </c>
      <c r="AH19" s="61">
        <v>18033000</v>
      </c>
      <c r="AI19" s="61">
        <v>24171000</v>
      </c>
      <c r="AJ19" s="61" t="s">
        <v>58</v>
      </c>
      <c r="AK19" s="61" t="s">
        <v>58</v>
      </c>
      <c r="AL19" s="61" t="s">
        <v>58</v>
      </c>
      <c r="AM19" s="61">
        <f t="shared" si="1"/>
        <v>5917764283</v>
      </c>
    </row>
    <row r="20" spans="1:40" ht="30" customHeight="1" x14ac:dyDescent="0.15">
      <c r="A20" s="59" t="s">
        <v>53</v>
      </c>
      <c r="B20" s="60"/>
      <c r="C20" s="61" t="s">
        <v>58</v>
      </c>
      <c r="D20" s="61">
        <v>7909665</v>
      </c>
      <c r="E20" s="61">
        <v>4014473</v>
      </c>
      <c r="F20" s="61">
        <v>1166895</v>
      </c>
      <c r="G20" s="61">
        <f t="shared" si="2"/>
        <v>13091033</v>
      </c>
      <c r="H20" s="61" t="s">
        <v>58</v>
      </c>
      <c r="I20" s="61">
        <v>2027797</v>
      </c>
      <c r="J20" s="61">
        <f t="shared" si="3"/>
        <v>2027797</v>
      </c>
      <c r="K20" s="61">
        <v>71620</v>
      </c>
      <c r="L20" s="61" t="s">
        <v>58</v>
      </c>
      <c r="M20" s="61">
        <v>908652</v>
      </c>
      <c r="N20" s="61">
        <v>23770223</v>
      </c>
      <c r="O20" s="61" t="s">
        <v>58</v>
      </c>
      <c r="P20" s="61" t="s">
        <v>58</v>
      </c>
      <c r="Q20" s="61" t="s">
        <v>58</v>
      </c>
      <c r="R20" s="61" t="s">
        <v>58</v>
      </c>
      <c r="S20" s="61">
        <v>6185914</v>
      </c>
      <c r="T20" s="61">
        <v>7546812</v>
      </c>
      <c r="U20" s="72">
        <v>20131299</v>
      </c>
      <c r="V20" s="72">
        <v>67435122</v>
      </c>
      <c r="W20" s="72" t="s">
        <v>58</v>
      </c>
      <c r="X20" s="72" t="s">
        <v>58</v>
      </c>
      <c r="Y20" s="72">
        <v>2415533</v>
      </c>
      <c r="Z20" s="72">
        <v>2885636</v>
      </c>
      <c r="AA20" s="76">
        <f t="shared" si="0"/>
        <v>92867590</v>
      </c>
      <c r="AB20" s="61">
        <v>657</v>
      </c>
      <c r="AC20" s="61">
        <v>1113</v>
      </c>
      <c r="AD20" s="61" t="s">
        <v>58</v>
      </c>
      <c r="AE20" s="61">
        <v>620</v>
      </c>
      <c r="AF20" s="61" t="s">
        <v>58</v>
      </c>
      <c r="AG20" s="61">
        <v>168692662</v>
      </c>
      <c r="AH20" s="61" t="s">
        <v>58</v>
      </c>
      <c r="AI20" s="61">
        <v>3000000</v>
      </c>
      <c r="AJ20" s="61" t="s">
        <v>58</v>
      </c>
      <c r="AK20" s="61">
        <v>5100000</v>
      </c>
      <c r="AL20" s="61" t="s">
        <v>58</v>
      </c>
      <c r="AM20" s="61">
        <f t="shared" si="1"/>
        <v>323264693</v>
      </c>
    </row>
    <row r="21" spans="1:40" ht="30" customHeight="1" x14ac:dyDescent="0.15">
      <c r="A21" s="59" t="s">
        <v>90</v>
      </c>
      <c r="B21" s="60"/>
      <c r="C21" s="61" t="s">
        <v>58</v>
      </c>
      <c r="D21" s="61">
        <v>1030297354</v>
      </c>
      <c r="E21" s="61">
        <v>490406958</v>
      </c>
      <c r="F21" s="61">
        <v>6758460</v>
      </c>
      <c r="G21" s="61">
        <f t="shared" si="2"/>
        <v>1527462772</v>
      </c>
      <c r="H21" s="61" t="s">
        <v>58</v>
      </c>
      <c r="I21" s="61">
        <v>304102333</v>
      </c>
      <c r="J21" s="61">
        <f t="shared" si="3"/>
        <v>304102333</v>
      </c>
      <c r="K21" s="61">
        <v>94539146</v>
      </c>
      <c r="L21" s="61">
        <v>94288</v>
      </c>
      <c r="M21" s="61">
        <v>13370085</v>
      </c>
      <c r="N21" s="61">
        <v>1909855646</v>
      </c>
      <c r="O21" s="61" t="s">
        <v>58</v>
      </c>
      <c r="P21" s="61" t="s">
        <v>58</v>
      </c>
      <c r="Q21" s="61" t="s">
        <v>58</v>
      </c>
      <c r="R21" s="61" t="s">
        <v>58</v>
      </c>
      <c r="S21" s="61">
        <v>14014520</v>
      </c>
      <c r="T21" s="61">
        <v>688623272</v>
      </c>
      <c r="U21" s="72">
        <v>89544398</v>
      </c>
      <c r="V21" s="72">
        <v>40300904</v>
      </c>
      <c r="W21" s="72" t="s">
        <v>58</v>
      </c>
      <c r="X21" s="72" t="s">
        <v>58</v>
      </c>
      <c r="Y21" s="72">
        <v>46236432</v>
      </c>
      <c r="Z21" s="72">
        <v>313147836</v>
      </c>
      <c r="AA21" s="76">
        <f>SUM(U21:Z21)</f>
        <v>489229570</v>
      </c>
      <c r="AB21" s="61">
        <v>5696</v>
      </c>
      <c r="AC21" s="61">
        <v>1539633</v>
      </c>
      <c r="AD21" s="61" t="s">
        <v>58</v>
      </c>
      <c r="AE21" s="61">
        <v>11299899</v>
      </c>
      <c r="AF21" s="61" t="s">
        <v>58</v>
      </c>
      <c r="AG21" s="61" t="s">
        <v>58</v>
      </c>
      <c r="AH21" s="61">
        <v>12312</v>
      </c>
      <c r="AI21" s="61" t="s">
        <v>58</v>
      </c>
      <c r="AJ21" s="61" t="s">
        <v>58</v>
      </c>
      <c r="AK21" s="61" t="s">
        <v>58</v>
      </c>
      <c r="AL21" s="61" t="s">
        <v>58</v>
      </c>
      <c r="AM21" s="61">
        <f>SUM(C21,G21,J21:T21,AA21:AL21)</f>
        <v>5054149172</v>
      </c>
    </row>
    <row r="22" spans="1:40" ht="30" customHeight="1" x14ac:dyDescent="0.15">
      <c r="A22" s="62" t="s">
        <v>91</v>
      </c>
      <c r="B22" s="60"/>
      <c r="C22" s="75">
        <f t="shared" ref="C22:J22" si="4">SUM(C5:C21)</f>
        <v>15421809</v>
      </c>
      <c r="D22" s="75">
        <f t="shared" si="4"/>
        <v>2366382281</v>
      </c>
      <c r="E22" s="75">
        <f t="shared" si="4"/>
        <v>1169017122</v>
      </c>
      <c r="F22" s="75">
        <f t="shared" si="4"/>
        <v>143985754</v>
      </c>
      <c r="G22" s="75">
        <f t="shared" si="4"/>
        <v>3679385157</v>
      </c>
      <c r="H22" s="75">
        <f t="shared" si="4"/>
        <v>1048534</v>
      </c>
      <c r="I22" s="75">
        <f t="shared" si="4"/>
        <v>668536744</v>
      </c>
      <c r="J22" s="75">
        <f t="shared" si="4"/>
        <v>669585278</v>
      </c>
      <c r="K22" s="75">
        <f>SUM(K5:K21)</f>
        <v>169964950</v>
      </c>
      <c r="L22" s="75">
        <f t="shared" ref="L22:AL22" si="5">SUM(L5:L21)</f>
        <v>4946360</v>
      </c>
      <c r="M22" s="75">
        <f t="shared" si="5"/>
        <v>108742196</v>
      </c>
      <c r="N22" s="75">
        <f t="shared" si="5"/>
        <v>3031889092</v>
      </c>
      <c r="O22" s="75">
        <f t="shared" si="5"/>
        <v>245596</v>
      </c>
      <c r="P22" s="75">
        <f t="shared" si="5"/>
        <v>5592600</v>
      </c>
      <c r="Q22" s="75" t="s">
        <v>60</v>
      </c>
      <c r="R22" s="75" t="s">
        <v>60</v>
      </c>
      <c r="S22" s="75">
        <f t="shared" si="5"/>
        <v>414961501</v>
      </c>
      <c r="T22" s="75">
        <f t="shared" si="5"/>
        <v>3493958892</v>
      </c>
      <c r="U22" s="75">
        <f t="shared" si="5"/>
        <v>4718843836</v>
      </c>
      <c r="V22" s="75">
        <f t="shared" si="5"/>
        <v>8938182665</v>
      </c>
      <c r="W22" s="75">
        <f t="shared" si="5"/>
        <v>65285564</v>
      </c>
      <c r="X22" s="75">
        <f t="shared" si="5"/>
        <v>163054000</v>
      </c>
      <c r="Y22" s="75">
        <f t="shared" si="5"/>
        <v>260354407</v>
      </c>
      <c r="Z22" s="75">
        <f t="shared" si="5"/>
        <v>16178120035</v>
      </c>
      <c r="AA22" s="75">
        <f t="shared" si="5"/>
        <v>30323840507</v>
      </c>
      <c r="AB22" s="75">
        <f t="shared" si="5"/>
        <v>474634</v>
      </c>
      <c r="AC22" s="75">
        <f t="shared" si="5"/>
        <v>69843721</v>
      </c>
      <c r="AD22" s="75">
        <f t="shared" si="5"/>
        <v>624884</v>
      </c>
      <c r="AE22" s="75">
        <f t="shared" si="5"/>
        <v>12817178</v>
      </c>
      <c r="AF22" s="75">
        <f t="shared" si="5"/>
        <v>458974875</v>
      </c>
      <c r="AG22" s="75">
        <f t="shared" si="5"/>
        <v>53596352078</v>
      </c>
      <c r="AH22" s="75">
        <f t="shared" si="5"/>
        <v>114736974</v>
      </c>
      <c r="AI22" s="75">
        <f t="shared" si="5"/>
        <v>141128536</v>
      </c>
      <c r="AJ22" s="75">
        <f t="shared" si="5"/>
        <v>118552</v>
      </c>
      <c r="AK22" s="75">
        <f t="shared" si="5"/>
        <v>58235684</v>
      </c>
      <c r="AL22" s="75">
        <f t="shared" si="5"/>
        <v>350000000</v>
      </c>
      <c r="AM22" s="75">
        <f>SUM(AM5:AM21)</f>
        <v>96721841054</v>
      </c>
      <c r="AN22" s="80"/>
    </row>
    <row r="23" spans="1:40" s="79" customFormat="1" ht="6" customHeight="1" x14ac:dyDescent="0.2">
      <c r="A23" s="105"/>
      <c r="B23" s="64"/>
      <c r="C23" s="61"/>
      <c r="D23" s="61"/>
      <c r="E23" s="61"/>
      <c r="F23" s="61"/>
      <c r="G23" s="65"/>
      <c r="H23" s="65"/>
      <c r="I23" s="61"/>
      <c r="J23" s="61"/>
      <c r="K23" s="61"/>
      <c r="L23" s="65"/>
      <c r="M23" s="65"/>
      <c r="N23" s="65"/>
      <c r="O23" s="65"/>
      <c r="P23" s="65"/>
      <c r="Q23" s="65"/>
      <c r="R23" s="61"/>
      <c r="S23" s="61"/>
      <c r="T23" s="61"/>
      <c r="U23" s="65"/>
      <c r="V23" s="65"/>
      <c r="W23" s="65"/>
      <c r="X23" s="65"/>
      <c r="Y23" s="65"/>
      <c r="Z23" s="66"/>
      <c r="AA23" s="66"/>
      <c r="AB23" s="61"/>
      <c r="AC23" s="61"/>
      <c r="AD23" s="65"/>
      <c r="AE23" s="65"/>
      <c r="AF23" s="65"/>
      <c r="AG23" s="65"/>
      <c r="AH23" s="65"/>
      <c r="AI23" s="65"/>
      <c r="AJ23" s="61"/>
      <c r="AK23" s="61"/>
      <c r="AL23" s="61"/>
      <c r="AM23" s="65"/>
    </row>
    <row r="24" spans="1:40" ht="20.25" customHeight="1" x14ac:dyDescent="0.15">
      <c r="A24" s="84"/>
      <c r="B24" s="84"/>
      <c r="C24" s="123" t="s">
        <v>57</v>
      </c>
      <c r="D24" s="123"/>
      <c r="E24" s="22"/>
      <c r="F24" s="67"/>
      <c r="G24" s="67"/>
      <c r="H24" s="67"/>
      <c r="I24" s="67"/>
      <c r="J24" s="67"/>
      <c r="K24" s="67"/>
      <c r="L24" s="68"/>
      <c r="M24" s="68"/>
      <c r="N24" s="68"/>
      <c r="O24" s="68"/>
      <c r="P24" s="68"/>
      <c r="Q24" s="67"/>
      <c r="R24" s="67"/>
      <c r="S24" s="67"/>
      <c r="T24" s="67"/>
      <c r="U24" s="68"/>
      <c r="V24" s="68"/>
      <c r="W24" s="68"/>
      <c r="X24" s="68"/>
      <c r="Y24" s="68"/>
      <c r="Z24" s="67"/>
      <c r="AA24" s="67"/>
      <c r="AB24" s="67"/>
      <c r="AC24" s="67"/>
      <c r="AD24" s="68"/>
      <c r="AE24" s="68"/>
      <c r="AF24" s="68"/>
      <c r="AG24" s="68"/>
      <c r="AH24" s="68"/>
      <c r="AI24" s="67"/>
      <c r="AJ24" s="67"/>
      <c r="AK24" s="67"/>
      <c r="AL24" s="67"/>
      <c r="AM24" s="68"/>
    </row>
    <row r="25" spans="1:40" ht="10.5" customHeight="1" x14ac:dyDescent="0.15">
      <c r="A25" s="81"/>
      <c r="B25" s="81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</row>
    <row r="26" spans="1:40" ht="10.5" customHeight="1" x14ac:dyDescent="0.1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</row>
    <row r="27" spans="1:40" ht="10.5" customHeight="1" x14ac:dyDescent="0.1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</row>
    <row r="28" spans="1:40" ht="10.5" customHeight="1" x14ac:dyDescent="0.1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</row>
    <row r="29" spans="1:40" ht="10.5" customHeight="1" x14ac:dyDescent="0.1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</row>
    <row r="30" spans="1:40" ht="10.5" customHeight="1" x14ac:dyDescent="0.15">
      <c r="A30" s="81"/>
      <c r="B30" s="81"/>
      <c r="C30" s="81"/>
      <c r="D30" s="81"/>
      <c r="E30" s="81"/>
      <c r="F30" s="81"/>
      <c r="G30" s="81"/>
      <c r="H30" s="81"/>
      <c r="I30" s="81"/>
      <c r="J30" s="83"/>
      <c r="K30" s="83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</row>
    <row r="31" spans="1:40" ht="10.5" customHeight="1" x14ac:dyDescent="0.15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</row>
    <row r="32" spans="1:40" ht="10.5" customHeight="1" x14ac:dyDescent="0.15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</row>
    <row r="33" spans="1:39" ht="10.5" customHeight="1" x14ac:dyDescent="0.15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</row>
    <row r="34" spans="1:39" ht="10.5" customHeight="1" x14ac:dyDescent="0.15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</row>
  </sheetData>
  <mergeCells count="2">
    <mergeCell ref="C1:S1"/>
    <mergeCell ref="C24:D24"/>
  </mergeCells>
  <phoneticPr fontId="7"/>
  <pageMargins left="0.39370078740157483" right="0.19685039370078741" top="0.86614173228346458" bottom="0.86614173228346458" header="0.62992125984251968" footer="0.39370078740157483"/>
  <pageSetup paperSize="9" scale="69" firstPageNumber="325" orientation="landscape" useFirstPageNumber="1" r:id="rId1"/>
  <headerFooter alignWithMargins="0"/>
  <colBreaks count="2" manualBreakCount="2">
    <brk id="21" max="23" man="1"/>
    <brk id="39" max="2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N34"/>
  <sheetViews>
    <sheetView view="pageBreakPreview" zoomScale="85" zoomScaleNormal="100" zoomScaleSheetLayoutView="85" workbookViewId="0">
      <pane xSplit="2" ySplit="3" topLeftCell="C4" activePane="bottomRight" state="frozen"/>
      <selection activeCell="C1" sqref="C1:S1"/>
      <selection pane="topRight" activeCell="C1" sqref="C1:S1"/>
      <selection pane="bottomLeft" activeCell="C1" sqref="C1:S1"/>
      <selection pane="bottomRight"/>
    </sheetView>
  </sheetViews>
  <sheetFormatPr defaultColWidth="9.42578125" defaultRowHeight="10.5" customHeight="1" x14ac:dyDescent="0.15"/>
  <cols>
    <col min="1" max="1" width="15" style="78" customWidth="1"/>
    <col min="2" max="2" width="1" style="78" customWidth="1"/>
    <col min="3" max="38" width="14.140625" style="78" customWidth="1"/>
    <col min="39" max="39" width="14.85546875" style="78" customWidth="1"/>
    <col min="40" max="40" width="9.42578125" style="78" customWidth="1"/>
    <col min="41" max="16384" width="9.42578125" style="78"/>
  </cols>
  <sheetData>
    <row r="1" spans="1:40" s="54" customFormat="1" ht="20.25" customHeight="1" x14ac:dyDescent="0.15">
      <c r="A1" s="53"/>
      <c r="B1" s="53"/>
      <c r="C1" s="124" t="s">
        <v>97</v>
      </c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40" s="54" customFormat="1" ht="14.55" customHeight="1" x14ac:dyDescent="0.15">
      <c r="A2" s="69" t="s">
        <v>61</v>
      </c>
      <c r="B2" s="55"/>
      <c r="C2" s="55"/>
      <c r="D2" s="55" t="s">
        <v>61</v>
      </c>
      <c r="E2" s="55"/>
      <c r="F2" s="70"/>
      <c r="G2" s="55"/>
      <c r="H2" s="55"/>
      <c r="I2" s="55"/>
      <c r="L2" s="70"/>
      <c r="M2" s="70"/>
      <c r="N2" s="70"/>
      <c r="O2" s="70"/>
      <c r="P2" s="70"/>
      <c r="Q2" s="55"/>
      <c r="R2" s="55"/>
      <c r="S2" s="55"/>
      <c r="U2" s="70"/>
      <c r="V2" s="70"/>
      <c r="W2" s="70"/>
      <c r="X2" s="70"/>
      <c r="Y2" s="70"/>
      <c r="Z2" s="55"/>
      <c r="AA2" s="55"/>
      <c r="AB2" s="55"/>
      <c r="AD2" s="70"/>
      <c r="AE2" s="70"/>
      <c r="AF2" s="70"/>
      <c r="AG2" s="70"/>
      <c r="AH2" s="70"/>
      <c r="AI2" s="55"/>
      <c r="AJ2" s="55"/>
      <c r="AK2" s="55"/>
      <c r="AM2" s="70" t="s">
        <v>0</v>
      </c>
    </row>
    <row r="3" spans="1:40" s="54" customFormat="1" ht="25.05" customHeight="1" x14ac:dyDescent="0.15">
      <c r="A3" s="92" t="s">
        <v>1</v>
      </c>
      <c r="B3" s="93"/>
      <c r="C3" s="94" t="s">
        <v>2</v>
      </c>
      <c r="D3" s="94" t="s">
        <v>3</v>
      </c>
      <c r="E3" s="94" t="s">
        <v>4</v>
      </c>
      <c r="F3" s="94" t="s">
        <v>5</v>
      </c>
      <c r="G3" s="94" t="s">
        <v>6</v>
      </c>
      <c r="H3" s="95" t="s">
        <v>7</v>
      </c>
      <c r="I3" s="94" t="s">
        <v>8</v>
      </c>
      <c r="J3" s="94" t="s">
        <v>77</v>
      </c>
      <c r="K3" s="94" t="s">
        <v>9</v>
      </c>
      <c r="L3" s="94" t="s">
        <v>10</v>
      </c>
      <c r="M3" s="94" t="s">
        <v>11</v>
      </c>
      <c r="N3" s="94" t="s">
        <v>12</v>
      </c>
      <c r="O3" s="94" t="s">
        <v>13</v>
      </c>
      <c r="P3" s="94" t="s">
        <v>14</v>
      </c>
      <c r="Q3" s="96" t="s">
        <v>93</v>
      </c>
      <c r="R3" s="94" t="s">
        <v>16</v>
      </c>
      <c r="S3" s="94" t="s">
        <v>17</v>
      </c>
      <c r="T3" s="94" t="s">
        <v>18</v>
      </c>
      <c r="U3" s="94" t="s">
        <v>19</v>
      </c>
      <c r="V3" s="94" t="s">
        <v>20</v>
      </c>
      <c r="W3" s="94" t="s">
        <v>21</v>
      </c>
      <c r="X3" s="94" t="s">
        <v>22</v>
      </c>
      <c r="Y3" s="94" t="s">
        <v>23</v>
      </c>
      <c r="Z3" s="94" t="s">
        <v>24</v>
      </c>
      <c r="AA3" s="94" t="s">
        <v>25</v>
      </c>
      <c r="AB3" s="94" t="s">
        <v>26</v>
      </c>
      <c r="AC3" s="97" t="s">
        <v>94</v>
      </c>
      <c r="AD3" s="94" t="s">
        <v>28</v>
      </c>
      <c r="AE3" s="94" t="s">
        <v>29</v>
      </c>
      <c r="AF3" s="94" t="s">
        <v>30</v>
      </c>
      <c r="AG3" s="94" t="s">
        <v>31</v>
      </c>
      <c r="AH3" s="94" t="s">
        <v>32</v>
      </c>
      <c r="AI3" s="94" t="s">
        <v>33</v>
      </c>
      <c r="AJ3" s="94" t="s">
        <v>34</v>
      </c>
      <c r="AK3" s="98" t="s">
        <v>35</v>
      </c>
      <c r="AL3" s="98" t="s">
        <v>36</v>
      </c>
      <c r="AM3" s="99" t="s">
        <v>37</v>
      </c>
    </row>
    <row r="4" spans="1:40" s="71" customFormat="1" ht="6" customHeight="1" x14ac:dyDescent="0.15">
      <c r="A4" s="63"/>
      <c r="B4" s="60"/>
      <c r="C4" s="56"/>
      <c r="D4" s="57"/>
      <c r="E4" s="57"/>
      <c r="F4" s="57"/>
      <c r="G4" s="58"/>
      <c r="H4" s="57"/>
      <c r="I4" s="57"/>
      <c r="J4" s="57"/>
      <c r="K4" s="57"/>
      <c r="L4" s="57"/>
      <c r="M4" s="57"/>
      <c r="N4" s="57"/>
      <c r="O4" s="57"/>
      <c r="P4" s="57"/>
      <c r="Q4" s="58"/>
      <c r="R4" s="57"/>
      <c r="S4" s="57"/>
      <c r="T4" s="57"/>
      <c r="U4" s="57"/>
      <c r="V4" s="57"/>
      <c r="W4" s="57"/>
      <c r="X4" s="57"/>
      <c r="Y4" s="57"/>
      <c r="Z4" s="58"/>
      <c r="AA4" s="57"/>
      <c r="AB4" s="57"/>
      <c r="AC4" s="57"/>
      <c r="AD4" s="57"/>
      <c r="AE4" s="57"/>
      <c r="AF4" s="57"/>
      <c r="AG4" s="57"/>
      <c r="AH4" s="57"/>
      <c r="AI4" s="58"/>
      <c r="AJ4" s="57"/>
      <c r="AK4" s="57"/>
      <c r="AL4" s="57"/>
      <c r="AM4" s="57"/>
    </row>
    <row r="5" spans="1:40" s="74" customFormat="1" ht="30" customHeight="1" x14ac:dyDescent="0.15">
      <c r="A5" s="59" t="s">
        <v>38</v>
      </c>
      <c r="B5" s="60"/>
      <c r="C5" s="61" t="s">
        <v>58</v>
      </c>
      <c r="D5" s="61" t="s">
        <v>60</v>
      </c>
      <c r="E5" s="61" t="s">
        <v>60</v>
      </c>
      <c r="F5" s="61" t="s">
        <v>60</v>
      </c>
      <c r="G5" s="61" t="s">
        <v>60</v>
      </c>
      <c r="H5" s="61" t="s">
        <v>60</v>
      </c>
      <c r="I5" s="61" t="s">
        <v>60</v>
      </c>
      <c r="J5" s="61" t="s">
        <v>60</v>
      </c>
      <c r="K5" s="61">
        <v>25756</v>
      </c>
      <c r="L5" s="61">
        <v>238514</v>
      </c>
      <c r="M5" s="61" t="s">
        <v>60</v>
      </c>
      <c r="N5" s="61">
        <v>3287114</v>
      </c>
      <c r="O5" s="61" t="s">
        <v>60</v>
      </c>
      <c r="P5" s="61" t="s">
        <v>60</v>
      </c>
      <c r="Q5" s="61" t="s">
        <v>60</v>
      </c>
      <c r="R5" s="61" t="s">
        <v>60</v>
      </c>
      <c r="S5" s="61" t="s">
        <v>60</v>
      </c>
      <c r="T5" s="61">
        <v>2068750</v>
      </c>
      <c r="U5" s="72" t="s">
        <v>60</v>
      </c>
      <c r="V5" s="72" t="s">
        <v>60</v>
      </c>
      <c r="W5" s="72" t="s">
        <v>60</v>
      </c>
      <c r="X5" s="72" t="s">
        <v>60</v>
      </c>
      <c r="Y5" s="72" t="s">
        <v>60</v>
      </c>
      <c r="Z5" s="73" t="s">
        <v>60</v>
      </c>
      <c r="AA5" s="73" t="s">
        <v>60</v>
      </c>
      <c r="AB5" s="61">
        <v>58783</v>
      </c>
      <c r="AC5" s="61" t="s">
        <v>60</v>
      </c>
      <c r="AD5" s="61" t="s">
        <v>60</v>
      </c>
      <c r="AE5" s="61" t="s">
        <v>60</v>
      </c>
      <c r="AF5" s="61" t="s">
        <v>60</v>
      </c>
      <c r="AG5" s="61" t="s">
        <v>60</v>
      </c>
      <c r="AH5" s="61" t="s">
        <v>60</v>
      </c>
      <c r="AI5" s="61" t="s">
        <v>60</v>
      </c>
      <c r="AJ5" s="61" t="s">
        <v>60</v>
      </c>
      <c r="AK5" s="61">
        <v>538720</v>
      </c>
      <c r="AL5" s="61" t="s">
        <v>60</v>
      </c>
      <c r="AM5" s="61">
        <v>6217637</v>
      </c>
      <c r="AN5" s="61"/>
    </row>
    <row r="6" spans="1:40" s="77" customFormat="1" ht="30" customHeight="1" x14ac:dyDescent="0.15">
      <c r="A6" s="59" t="s">
        <v>39</v>
      </c>
      <c r="B6" s="60"/>
      <c r="C6" s="61">
        <v>15544799</v>
      </c>
      <c r="D6" s="61">
        <v>19820647</v>
      </c>
      <c r="E6" s="61">
        <v>9963545</v>
      </c>
      <c r="F6" s="61">
        <v>3033952</v>
      </c>
      <c r="G6" s="61">
        <v>32818144</v>
      </c>
      <c r="H6" s="61" t="s">
        <v>60</v>
      </c>
      <c r="I6" s="61">
        <v>23142201</v>
      </c>
      <c r="J6" s="61">
        <v>23142201</v>
      </c>
      <c r="K6" s="61">
        <v>35812</v>
      </c>
      <c r="L6" s="61" t="s">
        <v>60</v>
      </c>
      <c r="M6" s="61">
        <v>9485367</v>
      </c>
      <c r="N6" s="61">
        <v>26956795</v>
      </c>
      <c r="O6" s="61" t="s">
        <v>60</v>
      </c>
      <c r="P6" s="61">
        <v>5592600</v>
      </c>
      <c r="Q6" s="61" t="s">
        <v>60</v>
      </c>
      <c r="R6" s="61" t="s">
        <v>60</v>
      </c>
      <c r="S6" s="61" t="s">
        <v>60</v>
      </c>
      <c r="T6" s="61">
        <v>18894521</v>
      </c>
      <c r="U6" s="72" t="s">
        <v>60</v>
      </c>
      <c r="V6" s="72">
        <v>860297</v>
      </c>
      <c r="W6" s="72" t="s">
        <v>60</v>
      </c>
      <c r="X6" s="72" t="s">
        <v>60</v>
      </c>
      <c r="Y6" s="72">
        <v>125643</v>
      </c>
      <c r="Z6" s="72">
        <v>6498847</v>
      </c>
      <c r="AA6" s="76">
        <v>7484787</v>
      </c>
      <c r="AB6" s="61">
        <v>89156</v>
      </c>
      <c r="AC6" s="61">
        <v>4871</v>
      </c>
      <c r="AD6" s="61" t="s">
        <v>60</v>
      </c>
      <c r="AE6" s="61">
        <v>390248</v>
      </c>
      <c r="AF6" s="61" t="s">
        <v>60</v>
      </c>
      <c r="AG6" s="61" t="s">
        <v>60</v>
      </c>
      <c r="AH6" s="61" t="s">
        <v>60</v>
      </c>
      <c r="AI6" s="61" t="s">
        <v>60</v>
      </c>
      <c r="AJ6" s="61" t="s">
        <v>60</v>
      </c>
      <c r="AK6" s="61">
        <v>12000</v>
      </c>
      <c r="AL6" s="61" t="s">
        <v>60</v>
      </c>
      <c r="AM6" s="61">
        <v>140451301</v>
      </c>
    </row>
    <row r="7" spans="1:40" ht="30" customHeight="1" x14ac:dyDescent="0.15">
      <c r="A7" s="59" t="s">
        <v>40</v>
      </c>
      <c r="B7" s="60"/>
      <c r="C7" s="61" t="s">
        <v>60</v>
      </c>
      <c r="D7" s="61">
        <v>132379444</v>
      </c>
      <c r="E7" s="61">
        <v>64185454</v>
      </c>
      <c r="F7" s="61">
        <v>4249438</v>
      </c>
      <c r="G7" s="61">
        <v>200814336</v>
      </c>
      <c r="H7" s="61" t="s">
        <v>60</v>
      </c>
      <c r="I7" s="61">
        <v>25162887</v>
      </c>
      <c r="J7" s="61">
        <v>25162887</v>
      </c>
      <c r="K7" s="61">
        <v>3441970</v>
      </c>
      <c r="L7" s="61" t="s">
        <v>60</v>
      </c>
      <c r="M7" s="61">
        <v>4673277</v>
      </c>
      <c r="N7" s="61">
        <v>23870984</v>
      </c>
      <c r="O7" s="61" t="s">
        <v>60</v>
      </c>
      <c r="P7" s="61" t="s">
        <v>60</v>
      </c>
      <c r="Q7" s="61" t="s">
        <v>60</v>
      </c>
      <c r="R7" s="61" t="s">
        <v>60</v>
      </c>
      <c r="S7" s="61">
        <v>200023</v>
      </c>
      <c r="T7" s="61">
        <v>15216171</v>
      </c>
      <c r="U7" s="72" t="s">
        <v>60</v>
      </c>
      <c r="V7" s="72">
        <v>163410</v>
      </c>
      <c r="W7" s="72" t="s">
        <v>60</v>
      </c>
      <c r="X7" s="72" t="s">
        <v>60</v>
      </c>
      <c r="Y7" s="72">
        <v>274</v>
      </c>
      <c r="Z7" s="72">
        <v>40632621</v>
      </c>
      <c r="AA7" s="76">
        <v>40796305</v>
      </c>
      <c r="AB7" s="61">
        <v>4767</v>
      </c>
      <c r="AC7" s="61">
        <v>319390</v>
      </c>
      <c r="AD7" s="61">
        <v>10000</v>
      </c>
      <c r="AE7" s="61">
        <v>312080</v>
      </c>
      <c r="AF7" s="61" t="s">
        <v>60</v>
      </c>
      <c r="AG7" s="61" t="s">
        <v>60</v>
      </c>
      <c r="AH7" s="61">
        <v>2872620</v>
      </c>
      <c r="AI7" s="61" t="s">
        <v>60</v>
      </c>
      <c r="AJ7" s="61" t="s">
        <v>60</v>
      </c>
      <c r="AK7" s="61">
        <v>8000</v>
      </c>
      <c r="AL7" s="61" t="s">
        <v>60</v>
      </c>
      <c r="AM7" s="61">
        <v>317702810</v>
      </c>
    </row>
    <row r="8" spans="1:40" ht="30" customHeight="1" x14ac:dyDescent="0.15">
      <c r="A8" s="59" t="s">
        <v>83</v>
      </c>
      <c r="B8" s="60"/>
      <c r="C8" s="61" t="s">
        <v>60</v>
      </c>
      <c r="D8" s="61">
        <v>6247280</v>
      </c>
      <c r="E8" s="61">
        <v>3228150</v>
      </c>
      <c r="F8" s="61">
        <v>977264</v>
      </c>
      <c r="G8" s="61">
        <v>10452694</v>
      </c>
      <c r="H8" s="61" t="s">
        <v>60</v>
      </c>
      <c r="I8" s="61">
        <v>1637340</v>
      </c>
      <c r="J8" s="61">
        <v>1637340</v>
      </c>
      <c r="K8" s="61">
        <v>8368</v>
      </c>
      <c r="L8" s="61" t="s">
        <v>60</v>
      </c>
      <c r="M8" s="61">
        <v>579665</v>
      </c>
      <c r="N8" s="61">
        <v>2384988</v>
      </c>
      <c r="O8" s="61" t="s">
        <v>60</v>
      </c>
      <c r="P8" s="61" t="s">
        <v>60</v>
      </c>
      <c r="Q8" s="61" t="s">
        <v>60</v>
      </c>
      <c r="R8" s="61" t="s">
        <v>60</v>
      </c>
      <c r="S8" s="61" t="s">
        <v>60</v>
      </c>
      <c r="T8" s="61">
        <v>97366</v>
      </c>
      <c r="U8" s="72" t="s">
        <v>60</v>
      </c>
      <c r="V8" s="72">
        <v>292</v>
      </c>
      <c r="W8" s="72" t="s">
        <v>60</v>
      </c>
      <c r="X8" s="72" t="s">
        <v>60</v>
      </c>
      <c r="Y8" s="72">
        <v>7796</v>
      </c>
      <c r="Z8" s="72">
        <v>2102091</v>
      </c>
      <c r="AA8" s="76">
        <v>2110179</v>
      </c>
      <c r="AB8" s="61">
        <v>805</v>
      </c>
      <c r="AC8" s="61">
        <v>10</v>
      </c>
      <c r="AD8" s="61" t="s">
        <v>60</v>
      </c>
      <c r="AE8" s="61" t="s">
        <v>60</v>
      </c>
      <c r="AF8" s="61" t="s">
        <v>60</v>
      </c>
      <c r="AG8" s="61" t="s">
        <v>60</v>
      </c>
      <c r="AH8" s="61" t="s">
        <v>60</v>
      </c>
      <c r="AI8" s="61" t="s">
        <v>60</v>
      </c>
      <c r="AJ8" s="61" t="s">
        <v>60</v>
      </c>
      <c r="AK8" s="61" t="s">
        <v>60</v>
      </c>
      <c r="AL8" s="61" t="s">
        <v>60</v>
      </c>
      <c r="AM8" s="61">
        <v>17271415</v>
      </c>
    </row>
    <row r="9" spans="1:40" s="77" customFormat="1" ht="30" customHeight="1" x14ac:dyDescent="0.15">
      <c r="A9" s="59" t="s">
        <v>42</v>
      </c>
      <c r="B9" s="60"/>
      <c r="C9" s="61" t="s">
        <v>60</v>
      </c>
      <c r="D9" s="61">
        <v>10240040</v>
      </c>
      <c r="E9" s="61">
        <v>5275525</v>
      </c>
      <c r="F9" s="61">
        <v>1409101</v>
      </c>
      <c r="G9" s="61">
        <v>16924666</v>
      </c>
      <c r="H9" s="61" t="s">
        <v>60</v>
      </c>
      <c r="I9" s="61">
        <v>2960026</v>
      </c>
      <c r="J9" s="61">
        <v>2960026</v>
      </c>
      <c r="K9" s="61">
        <v>1685765</v>
      </c>
      <c r="L9" s="61">
        <v>1461652</v>
      </c>
      <c r="M9" s="61">
        <v>1295538</v>
      </c>
      <c r="N9" s="61">
        <v>26464696</v>
      </c>
      <c r="O9" s="61" t="s">
        <v>60</v>
      </c>
      <c r="P9" s="61" t="s">
        <v>60</v>
      </c>
      <c r="Q9" s="61" t="s">
        <v>60</v>
      </c>
      <c r="R9" s="61" t="s">
        <v>60</v>
      </c>
      <c r="S9" s="61">
        <v>50671261</v>
      </c>
      <c r="T9" s="61">
        <v>4432340</v>
      </c>
      <c r="U9" s="72" t="s">
        <v>60</v>
      </c>
      <c r="V9" s="72">
        <v>9938</v>
      </c>
      <c r="W9" s="72" t="s">
        <v>60</v>
      </c>
      <c r="X9" s="72" t="s">
        <v>60</v>
      </c>
      <c r="Y9" s="72">
        <v>58</v>
      </c>
      <c r="Z9" s="72">
        <v>3284288</v>
      </c>
      <c r="AA9" s="76">
        <v>3294284</v>
      </c>
      <c r="AB9" s="61">
        <v>12925</v>
      </c>
      <c r="AC9" s="61">
        <v>220</v>
      </c>
      <c r="AD9" s="61" t="s">
        <v>60</v>
      </c>
      <c r="AE9" s="61" t="s">
        <v>60</v>
      </c>
      <c r="AF9" s="61" t="s">
        <v>60</v>
      </c>
      <c r="AG9" s="61" t="s">
        <v>60</v>
      </c>
      <c r="AH9" s="61" t="s">
        <v>60</v>
      </c>
      <c r="AI9" s="61" t="s">
        <v>60</v>
      </c>
      <c r="AJ9" s="61" t="s">
        <v>60</v>
      </c>
      <c r="AK9" s="61" t="s">
        <v>60</v>
      </c>
      <c r="AL9" s="61" t="s">
        <v>60</v>
      </c>
      <c r="AM9" s="61">
        <v>109203373</v>
      </c>
    </row>
    <row r="10" spans="1:40" s="77" customFormat="1" ht="30" customHeight="1" x14ac:dyDescent="0.15">
      <c r="A10" s="59" t="s">
        <v>84</v>
      </c>
      <c r="B10" s="60"/>
      <c r="C10" s="61" t="s">
        <v>60</v>
      </c>
      <c r="D10" s="61">
        <v>71246477</v>
      </c>
      <c r="E10" s="61">
        <v>36388799</v>
      </c>
      <c r="F10" s="61">
        <v>9099084</v>
      </c>
      <c r="G10" s="61">
        <v>116734360</v>
      </c>
      <c r="H10" s="61" t="s">
        <v>60</v>
      </c>
      <c r="I10" s="61">
        <v>20034369</v>
      </c>
      <c r="J10" s="61">
        <v>20034369</v>
      </c>
      <c r="K10" s="61">
        <v>5266913</v>
      </c>
      <c r="L10" s="61">
        <v>115318</v>
      </c>
      <c r="M10" s="61">
        <v>15330847</v>
      </c>
      <c r="N10" s="61">
        <v>112277621</v>
      </c>
      <c r="O10" s="61" t="s">
        <v>60</v>
      </c>
      <c r="P10" s="61" t="s">
        <v>60</v>
      </c>
      <c r="Q10" s="61" t="s">
        <v>60</v>
      </c>
      <c r="R10" s="61" t="s">
        <v>60</v>
      </c>
      <c r="S10" s="61">
        <v>61128847</v>
      </c>
      <c r="T10" s="61">
        <v>65567926</v>
      </c>
      <c r="U10" s="72">
        <v>121497793</v>
      </c>
      <c r="V10" s="72">
        <v>282988901</v>
      </c>
      <c r="W10" s="72">
        <v>2014862</v>
      </c>
      <c r="X10" s="72" t="s">
        <v>60</v>
      </c>
      <c r="Y10" s="72">
        <v>1948555</v>
      </c>
      <c r="Z10" s="72">
        <v>815398489</v>
      </c>
      <c r="AA10" s="76">
        <v>1223848600</v>
      </c>
      <c r="AB10" s="61">
        <v>15290</v>
      </c>
      <c r="AC10" s="61">
        <v>10340</v>
      </c>
      <c r="AD10" s="61" t="s">
        <v>60</v>
      </c>
      <c r="AE10" s="61" t="s">
        <v>60</v>
      </c>
      <c r="AF10" s="61" t="s">
        <v>60</v>
      </c>
      <c r="AG10" s="61">
        <v>1354102995</v>
      </c>
      <c r="AH10" s="61">
        <v>150000</v>
      </c>
      <c r="AI10" s="61" t="s">
        <v>60</v>
      </c>
      <c r="AJ10" s="61" t="s">
        <v>60</v>
      </c>
      <c r="AK10" s="61">
        <v>51561714</v>
      </c>
      <c r="AL10" s="61" t="s">
        <v>60</v>
      </c>
      <c r="AM10" s="61">
        <v>3026145140</v>
      </c>
    </row>
    <row r="11" spans="1:40" s="77" customFormat="1" ht="30" customHeight="1" x14ac:dyDescent="0.15">
      <c r="A11" s="59" t="s">
        <v>44</v>
      </c>
      <c r="B11" s="60"/>
      <c r="C11" s="61" t="s">
        <v>60</v>
      </c>
      <c r="D11" s="61">
        <v>23679727</v>
      </c>
      <c r="E11" s="61">
        <v>12231140</v>
      </c>
      <c r="F11" s="61">
        <v>2713230</v>
      </c>
      <c r="G11" s="61">
        <v>38624097</v>
      </c>
      <c r="H11" s="61" t="s">
        <v>60</v>
      </c>
      <c r="I11" s="61">
        <v>8390035</v>
      </c>
      <c r="J11" s="61">
        <v>8390035</v>
      </c>
      <c r="K11" s="61">
        <v>323289</v>
      </c>
      <c r="L11" s="61">
        <v>195116</v>
      </c>
      <c r="M11" s="61">
        <v>1464284</v>
      </c>
      <c r="N11" s="61">
        <v>79120288</v>
      </c>
      <c r="O11" s="61" t="s">
        <v>60</v>
      </c>
      <c r="P11" s="61" t="s">
        <v>60</v>
      </c>
      <c r="Q11" s="61" t="s">
        <v>60</v>
      </c>
      <c r="R11" s="61" t="s">
        <v>60</v>
      </c>
      <c r="S11" s="61">
        <v>33985966</v>
      </c>
      <c r="T11" s="61">
        <v>6073238</v>
      </c>
      <c r="U11" s="72">
        <v>42967756</v>
      </c>
      <c r="V11" s="72">
        <v>108468255</v>
      </c>
      <c r="W11" s="72" t="s">
        <v>60</v>
      </c>
      <c r="X11" s="72" t="s">
        <v>60</v>
      </c>
      <c r="Y11" s="72">
        <v>2051739</v>
      </c>
      <c r="Z11" s="72">
        <v>8778023</v>
      </c>
      <c r="AA11" s="76">
        <v>162265773</v>
      </c>
      <c r="AB11" s="61">
        <v>1918</v>
      </c>
      <c r="AC11" s="61">
        <v>314562</v>
      </c>
      <c r="AD11" s="61" t="s">
        <v>60</v>
      </c>
      <c r="AE11" s="61">
        <v>79997</v>
      </c>
      <c r="AF11" s="61">
        <v>279266708</v>
      </c>
      <c r="AG11" s="61">
        <v>15567103800</v>
      </c>
      <c r="AH11" s="61" t="s">
        <v>60</v>
      </c>
      <c r="AI11" s="61" t="s">
        <v>60</v>
      </c>
      <c r="AJ11" s="61" t="s">
        <v>60</v>
      </c>
      <c r="AK11" s="61" t="s">
        <v>60</v>
      </c>
      <c r="AL11" s="61" t="s">
        <v>60</v>
      </c>
      <c r="AM11" s="61">
        <v>16177209071</v>
      </c>
    </row>
    <row r="12" spans="1:40" s="79" customFormat="1" ht="30" customHeight="1" x14ac:dyDescent="0.15">
      <c r="A12" s="59" t="s">
        <v>45</v>
      </c>
      <c r="B12" s="60"/>
      <c r="C12" s="61" t="s">
        <v>60</v>
      </c>
      <c r="D12" s="61">
        <v>236355152</v>
      </c>
      <c r="E12" s="61">
        <v>111802502</v>
      </c>
      <c r="F12" s="61">
        <v>28257403</v>
      </c>
      <c r="G12" s="61">
        <v>376415057</v>
      </c>
      <c r="H12" s="61" t="s">
        <v>60</v>
      </c>
      <c r="I12" s="61">
        <v>43277490</v>
      </c>
      <c r="J12" s="61">
        <v>43277490</v>
      </c>
      <c r="K12" s="61">
        <v>5172957</v>
      </c>
      <c r="L12" s="61">
        <v>35026</v>
      </c>
      <c r="M12" s="61">
        <v>6268794</v>
      </c>
      <c r="N12" s="61">
        <v>158412554</v>
      </c>
      <c r="O12" s="61">
        <v>203454</v>
      </c>
      <c r="P12" s="61" t="s">
        <v>60</v>
      </c>
      <c r="Q12" s="61" t="s">
        <v>60</v>
      </c>
      <c r="R12" s="61" t="s">
        <v>60</v>
      </c>
      <c r="S12" s="61">
        <v>29699861</v>
      </c>
      <c r="T12" s="61">
        <v>23542027</v>
      </c>
      <c r="U12" s="72">
        <v>464127</v>
      </c>
      <c r="V12" s="72">
        <v>15047035</v>
      </c>
      <c r="W12" s="72" t="s">
        <v>60</v>
      </c>
      <c r="X12" s="72" t="s">
        <v>60</v>
      </c>
      <c r="Y12" s="72">
        <v>160666</v>
      </c>
      <c r="Z12" s="72">
        <v>79160230</v>
      </c>
      <c r="AA12" s="76">
        <v>94832058</v>
      </c>
      <c r="AB12" s="61">
        <v>9324</v>
      </c>
      <c r="AC12" s="61">
        <v>11795456</v>
      </c>
      <c r="AD12" s="61">
        <v>600200</v>
      </c>
      <c r="AE12" s="61">
        <v>1682</v>
      </c>
      <c r="AF12" s="61" t="s">
        <v>60</v>
      </c>
      <c r="AG12" s="61" t="s">
        <v>60</v>
      </c>
      <c r="AH12" s="61">
        <v>7200</v>
      </c>
      <c r="AI12" s="61" t="s">
        <v>60</v>
      </c>
      <c r="AJ12" s="61">
        <v>115177</v>
      </c>
      <c r="AK12" s="61" t="s">
        <v>60</v>
      </c>
      <c r="AL12" s="61" t="s">
        <v>60</v>
      </c>
      <c r="AM12" s="61">
        <v>750388317</v>
      </c>
    </row>
    <row r="13" spans="1:40" ht="30" customHeight="1" x14ac:dyDescent="0.15">
      <c r="A13" s="59" t="s">
        <v>46</v>
      </c>
      <c r="B13" s="60"/>
      <c r="C13" s="61" t="s">
        <v>60</v>
      </c>
      <c r="D13" s="61">
        <v>28247995</v>
      </c>
      <c r="E13" s="61">
        <v>43213364</v>
      </c>
      <c r="F13" s="61">
        <v>2326004</v>
      </c>
      <c r="G13" s="61">
        <v>73787363</v>
      </c>
      <c r="H13" s="61" t="s">
        <v>60</v>
      </c>
      <c r="I13" s="61">
        <v>28883844</v>
      </c>
      <c r="J13" s="61">
        <v>28883844</v>
      </c>
      <c r="K13" s="61">
        <v>18986805</v>
      </c>
      <c r="L13" s="61">
        <v>2551912</v>
      </c>
      <c r="M13" s="61">
        <v>9050974</v>
      </c>
      <c r="N13" s="61">
        <v>66995854</v>
      </c>
      <c r="O13" s="61" t="s">
        <v>60</v>
      </c>
      <c r="P13" s="61" t="s">
        <v>60</v>
      </c>
      <c r="Q13" s="61" t="s">
        <v>60</v>
      </c>
      <c r="R13" s="61" t="s">
        <v>60</v>
      </c>
      <c r="S13" s="61">
        <v>6740486</v>
      </c>
      <c r="T13" s="61">
        <v>6560094</v>
      </c>
      <c r="U13" s="72">
        <v>2927225</v>
      </c>
      <c r="V13" s="72">
        <v>163042740</v>
      </c>
      <c r="W13" s="72" t="s">
        <v>60</v>
      </c>
      <c r="X13" s="72">
        <v>163214000</v>
      </c>
      <c r="Y13" s="72">
        <v>139362912</v>
      </c>
      <c r="Z13" s="72">
        <v>10173565</v>
      </c>
      <c r="AA13" s="76">
        <v>478720442</v>
      </c>
      <c r="AB13" s="61">
        <v>246996</v>
      </c>
      <c r="AC13" s="61">
        <v>70108</v>
      </c>
      <c r="AD13" s="61" t="s">
        <v>60</v>
      </c>
      <c r="AE13" s="61" t="s">
        <v>60</v>
      </c>
      <c r="AF13" s="61" t="s">
        <v>60</v>
      </c>
      <c r="AG13" s="61" t="s">
        <v>60</v>
      </c>
      <c r="AH13" s="61">
        <v>22627</v>
      </c>
      <c r="AI13" s="61" t="s">
        <v>60</v>
      </c>
      <c r="AJ13" s="61" t="s">
        <v>60</v>
      </c>
      <c r="AK13" s="61" t="s">
        <v>60</v>
      </c>
      <c r="AL13" s="61" t="s">
        <v>60</v>
      </c>
      <c r="AM13" s="61">
        <v>692617505</v>
      </c>
    </row>
    <row r="14" spans="1:40" ht="30" customHeight="1" x14ac:dyDescent="0.15">
      <c r="A14" s="59" t="s">
        <v>47</v>
      </c>
      <c r="B14" s="60"/>
      <c r="C14" s="61" t="s">
        <v>60</v>
      </c>
      <c r="D14" s="61">
        <v>333849398</v>
      </c>
      <c r="E14" s="61">
        <v>162325504</v>
      </c>
      <c r="F14" s="61">
        <v>29340313</v>
      </c>
      <c r="G14" s="61">
        <v>525515215</v>
      </c>
      <c r="H14" s="61" t="s">
        <v>60</v>
      </c>
      <c r="I14" s="61">
        <v>74057106</v>
      </c>
      <c r="J14" s="61">
        <v>74057106</v>
      </c>
      <c r="K14" s="61">
        <v>611645</v>
      </c>
      <c r="L14" s="61">
        <v>35905</v>
      </c>
      <c r="M14" s="61">
        <v>10587302</v>
      </c>
      <c r="N14" s="61">
        <v>214238841</v>
      </c>
      <c r="O14" s="61" t="s">
        <v>60</v>
      </c>
      <c r="P14" s="61" t="s">
        <v>60</v>
      </c>
      <c r="Q14" s="61" t="s">
        <v>60</v>
      </c>
      <c r="R14" s="61" t="s">
        <v>60</v>
      </c>
      <c r="S14" s="61" t="s">
        <v>60</v>
      </c>
      <c r="T14" s="61">
        <v>10902207</v>
      </c>
      <c r="U14" s="72">
        <v>2584257</v>
      </c>
      <c r="V14" s="72">
        <v>9231166</v>
      </c>
      <c r="W14" s="72">
        <v>14404940</v>
      </c>
      <c r="X14" s="72" t="s">
        <v>60</v>
      </c>
      <c r="Y14" s="72">
        <v>30502143</v>
      </c>
      <c r="Z14" s="72">
        <v>173171588</v>
      </c>
      <c r="AA14" s="76">
        <v>229894094</v>
      </c>
      <c r="AB14" s="61">
        <v>6079</v>
      </c>
      <c r="AC14" s="61">
        <v>115971503</v>
      </c>
      <c r="AD14" s="61">
        <v>133</v>
      </c>
      <c r="AE14" s="61">
        <v>24476</v>
      </c>
      <c r="AF14" s="61" t="s">
        <v>60</v>
      </c>
      <c r="AG14" s="61">
        <v>24098503714</v>
      </c>
      <c r="AH14" s="61" t="s">
        <v>60</v>
      </c>
      <c r="AI14" s="61">
        <v>100054907</v>
      </c>
      <c r="AJ14" s="61" t="s">
        <v>60</v>
      </c>
      <c r="AK14" s="61" t="s">
        <v>60</v>
      </c>
      <c r="AL14" s="61">
        <v>350000000</v>
      </c>
      <c r="AM14" s="61">
        <v>25730403127</v>
      </c>
    </row>
    <row r="15" spans="1:40" ht="30" customHeight="1" x14ac:dyDescent="0.15">
      <c r="A15" s="59" t="s">
        <v>85</v>
      </c>
      <c r="B15" s="60"/>
      <c r="C15" s="61" t="s">
        <v>60</v>
      </c>
      <c r="D15" s="61">
        <v>11129000</v>
      </c>
      <c r="E15" s="61">
        <v>6088691</v>
      </c>
      <c r="F15" s="61">
        <v>1628137</v>
      </c>
      <c r="G15" s="61">
        <v>18845828</v>
      </c>
      <c r="H15" s="61" t="s">
        <v>60</v>
      </c>
      <c r="I15" s="61">
        <v>4962597</v>
      </c>
      <c r="J15" s="61">
        <v>4962597</v>
      </c>
      <c r="K15" s="61">
        <v>28085105</v>
      </c>
      <c r="L15" s="61">
        <v>11806</v>
      </c>
      <c r="M15" s="61">
        <v>4860890</v>
      </c>
      <c r="N15" s="61">
        <v>59838402</v>
      </c>
      <c r="O15" s="61" t="s">
        <v>60</v>
      </c>
      <c r="P15" s="61" t="s">
        <v>60</v>
      </c>
      <c r="Q15" s="61" t="s">
        <v>60</v>
      </c>
      <c r="R15" s="61" t="s">
        <v>60</v>
      </c>
      <c r="S15" s="61">
        <v>59163431</v>
      </c>
      <c r="T15" s="61">
        <v>6267454</v>
      </c>
      <c r="U15" s="72">
        <v>1229867530</v>
      </c>
      <c r="V15" s="72">
        <v>2035251676</v>
      </c>
      <c r="W15" s="72">
        <v>1001419</v>
      </c>
      <c r="X15" s="72" t="s">
        <v>60</v>
      </c>
      <c r="Y15" s="72">
        <v>6345136</v>
      </c>
      <c r="Z15" s="72">
        <v>1658323224</v>
      </c>
      <c r="AA15" s="76">
        <v>4930788985</v>
      </c>
      <c r="AB15" s="61">
        <v>3176</v>
      </c>
      <c r="AC15" s="61">
        <v>29507</v>
      </c>
      <c r="AD15" s="61" t="s">
        <v>60</v>
      </c>
      <c r="AE15" s="61">
        <v>100</v>
      </c>
      <c r="AF15" s="61">
        <v>882000</v>
      </c>
      <c r="AG15" s="61">
        <v>107499000</v>
      </c>
      <c r="AH15" s="61">
        <v>88459418</v>
      </c>
      <c r="AI15" s="61" t="s">
        <v>60</v>
      </c>
      <c r="AJ15" s="61" t="s">
        <v>60</v>
      </c>
      <c r="AK15" s="61" t="s">
        <v>60</v>
      </c>
      <c r="AL15" s="61" t="s">
        <v>60</v>
      </c>
      <c r="AM15" s="61">
        <v>5309697699</v>
      </c>
    </row>
    <row r="16" spans="1:40" ht="30" customHeight="1" x14ac:dyDescent="0.15">
      <c r="A16" s="59" t="s">
        <v>86</v>
      </c>
      <c r="B16" s="60"/>
      <c r="C16" s="61" t="s">
        <v>60</v>
      </c>
      <c r="D16" s="61">
        <v>102076005</v>
      </c>
      <c r="E16" s="61">
        <v>52094575</v>
      </c>
      <c r="F16" s="61">
        <v>8640863</v>
      </c>
      <c r="G16" s="61">
        <v>162811443</v>
      </c>
      <c r="H16" s="61" t="s">
        <v>60</v>
      </c>
      <c r="I16" s="61">
        <v>26606267</v>
      </c>
      <c r="J16" s="61">
        <v>26606267</v>
      </c>
      <c r="K16" s="61">
        <v>10405826</v>
      </c>
      <c r="L16" s="61">
        <v>150167</v>
      </c>
      <c r="M16" s="61">
        <v>2505951</v>
      </c>
      <c r="N16" s="61">
        <v>101054776</v>
      </c>
      <c r="O16" s="61">
        <v>50735</v>
      </c>
      <c r="P16" s="61" t="s">
        <v>60</v>
      </c>
      <c r="Q16" s="61" t="s">
        <v>60</v>
      </c>
      <c r="R16" s="61" t="s">
        <v>60</v>
      </c>
      <c r="S16" s="61">
        <v>31175295</v>
      </c>
      <c r="T16" s="61">
        <v>4552989</v>
      </c>
      <c r="U16" s="72">
        <v>2098226433</v>
      </c>
      <c r="V16" s="72">
        <v>3220477689</v>
      </c>
      <c r="W16" s="72">
        <v>6672510</v>
      </c>
      <c r="X16" s="72" t="s">
        <v>60</v>
      </c>
      <c r="Y16" s="72">
        <v>14309519</v>
      </c>
      <c r="Z16" s="72">
        <v>13307974734</v>
      </c>
      <c r="AA16" s="76">
        <v>18647660885</v>
      </c>
      <c r="AB16" s="61">
        <v>700</v>
      </c>
      <c r="AC16" s="61">
        <v>2535428</v>
      </c>
      <c r="AD16" s="61">
        <v>127</v>
      </c>
      <c r="AE16" s="61">
        <v>8833</v>
      </c>
      <c r="AF16" s="61">
        <v>133430135</v>
      </c>
      <c r="AG16" s="61">
        <v>11560733580</v>
      </c>
      <c r="AH16" s="61">
        <v>3601952</v>
      </c>
      <c r="AI16" s="61" t="s">
        <v>60</v>
      </c>
      <c r="AJ16" s="61" t="s">
        <v>60</v>
      </c>
      <c r="AK16" s="61" t="s">
        <v>60</v>
      </c>
      <c r="AL16" s="61" t="s">
        <v>60</v>
      </c>
      <c r="AM16" s="61">
        <v>30687285089</v>
      </c>
    </row>
    <row r="17" spans="1:40" ht="30" customHeight="1" x14ac:dyDescent="0.15">
      <c r="A17" s="59" t="s">
        <v>87</v>
      </c>
      <c r="B17" s="60"/>
      <c r="C17" s="61" t="s">
        <v>60</v>
      </c>
      <c r="D17" s="61">
        <v>99153369</v>
      </c>
      <c r="E17" s="61">
        <v>50655227</v>
      </c>
      <c r="F17" s="61">
        <v>9606836</v>
      </c>
      <c r="G17" s="61">
        <v>159415432</v>
      </c>
      <c r="H17" s="61">
        <v>600264</v>
      </c>
      <c r="I17" s="61">
        <v>29692945</v>
      </c>
      <c r="J17" s="61">
        <v>30293209</v>
      </c>
      <c r="K17" s="61">
        <v>499847</v>
      </c>
      <c r="L17" s="61">
        <v>9306</v>
      </c>
      <c r="M17" s="61">
        <v>5570955</v>
      </c>
      <c r="N17" s="61">
        <v>56718269</v>
      </c>
      <c r="O17" s="61" t="s">
        <v>60</v>
      </c>
      <c r="P17" s="61" t="s">
        <v>60</v>
      </c>
      <c r="Q17" s="61" t="s">
        <v>60</v>
      </c>
      <c r="R17" s="61" t="s">
        <v>60</v>
      </c>
      <c r="S17" s="61">
        <v>19027064</v>
      </c>
      <c r="T17" s="61">
        <v>175258125</v>
      </c>
      <c r="U17" s="72">
        <v>349551737</v>
      </c>
      <c r="V17" s="72">
        <v>836710242</v>
      </c>
      <c r="W17" s="72">
        <v>17227301</v>
      </c>
      <c r="X17" s="72" t="s">
        <v>60</v>
      </c>
      <c r="Y17" s="72">
        <v>2470156</v>
      </c>
      <c r="Z17" s="72">
        <v>201064362</v>
      </c>
      <c r="AA17" s="76">
        <v>1407023798</v>
      </c>
      <c r="AB17" s="61">
        <v>2058</v>
      </c>
      <c r="AC17" s="61">
        <v>845383</v>
      </c>
      <c r="AD17" s="61" t="s">
        <v>60</v>
      </c>
      <c r="AE17" s="61">
        <v>486364</v>
      </c>
      <c r="AF17" s="61" t="s">
        <v>60</v>
      </c>
      <c r="AG17" s="61">
        <v>269327961</v>
      </c>
      <c r="AH17" s="61" t="s">
        <v>60</v>
      </c>
      <c r="AI17" s="61">
        <v>11443000</v>
      </c>
      <c r="AJ17" s="61" t="s">
        <v>60</v>
      </c>
      <c r="AK17" s="61" t="s">
        <v>60</v>
      </c>
      <c r="AL17" s="61" t="s">
        <v>60</v>
      </c>
      <c r="AM17" s="61">
        <v>2135920771</v>
      </c>
    </row>
    <row r="18" spans="1:40" ht="30" customHeight="1" x14ac:dyDescent="0.15">
      <c r="A18" s="59" t="s">
        <v>88</v>
      </c>
      <c r="B18" s="60"/>
      <c r="C18" s="61" t="s">
        <v>60</v>
      </c>
      <c r="D18" s="61">
        <v>24799335</v>
      </c>
      <c r="E18" s="61">
        <v>12613810</v>
      </c>
      <c r="F18" s="61">
        <v>3593088</v>
      </c>
      <c r="G18" s="61">
        <v>41006233</v>
      </c>
      <c r="H18" s="61" t="s">
        <v>60</v>
      </c>
      <c r="I18" s="61">
        <v>10368904</v>
      </c>
      <c r="J18" s="61">
        <v>10368904</v>
      </c>
      <c r="K18" s="61">
        <v>490934</v>
      </c>
      <c r="L18" s="61">
        <v>9000</v>
      </c>
      <c r="M18" s="61">
        <v>2829806</v>
      </c>
      <c r="N18" s="61">
        <v>14934810</v>
      </c>
      <c r="O18" s="61" t="s">
        <v>60</v>
      </c>
      <c r="P18" s="61" t="s">
        <v>60</v>
      </c>
      <c r="Q18" s="61" t="s">
        <v>60</v>
      </c>
      <c r="R18" s="61" t="s">
        <v>60</v>
      </c>
      <c r="S18" s="61">
        <v>38486130</v>
      </c>
      <c r="T18" s="61">
        <v>1381801</v>
      </c>
      <c r="U18" s="72">
        <v>61803831</v>
      </c>
      <c r="V18" s="72">
        <v>134948446</v>
      </c>
      <c r="W18" s="72">
        <v>21259895</v>
      </c>
      <c r="X18" s="72" t="s">
        <v>60</v>
      </c>
      <c r="Y18" s="72">
        <v>2563452</v>
      </c>
      <c r="Z18" s="72">
        <v>11122908</v>
      </c>
      <c r="AA18" s="76">
        <v>231698532</v>
      </c>
      <c r="AB18" s="61">
        <v>3000</v>
      </c>
      <c r="AC18" s="61">
        <v>540267</v>
      </c>
      <c r="AD18" s="61" t="s">
        <v>60</v>
      </c>
      <c r="AE18" s="61" t="s">
        <v>60</v>
      </c>
      <c r="AF18" s="61" t="s">
        <v>60</v>
      </c>
      <c r="AG18" s="61">
        <v>636917278</v>
      </c>
      <c r="AH18" s="61" t="s">
        <v>60</v>
      </c>
      <c r="AI18" s="61">
        <v>200000</v>
      </c>
      <c r="AJ18" s="61" t="s">
        <v>60</v>
      </c>
      <c r="AK18" s="61" t="s">
        <v>60</v>
      </c>
      <c r="AL18" s="61" t="s">
        <v>60</v>
      </c>
      <c r="AM18" s="61">
        <v>978866695</v>
      </c>
    </row>
    <row r="19" spans="1:40" ht="30" customHeight="1" x14ac:dyDescent="0.15">
      <c r="A19" s="59" t="s">
        <v>89</v>
      </c>
      <c r="B19" s="60"/>
      <c r="C19" s="61" t="s">
        <v>60</v>
      </c>
      <c r="D19" s="61">
        <v>226152388</v>
      </c>
      <c r="E19" s="61">
        <v>116639652</v>
      </c>
      <c r="F19" s="61">
        <v>31912566</v>
      </c>
      <c r="G19" s="61">
        <v>374704606</v>
      </c>
      <c r="H19" s="61">
        <v>51252</v>
      </c>
      <c r="I19" s="61">
        <v>52983962</v>
      </c>
      <c r="J19" s="61">
        <v>53035214</v>
      </c>
      <c r="K19" s="61">
        <v>640735</v>
      </c>
      <c r="L19" s="61">
        <v>22736</v>
      </c>
      <c r="M19" s="61">
        <v>11275731</v>
      </c>
      <c r="N19" s="61">
        <v>164478593</v>
      </c>
      <c r="O19" s="61" t="s">
        <v>60</v>
      </c>
      <c r="P19" s="61" t="s">
        <v>60</v>
      </c>
      <c r="Q19" s="61" t="s">
        <v>60</v>
      </c>
      <c r="R19" s="61" t="s">
        <v>60</v>
      </c>
      <c r="S19" s="61">
        <v>2638907</v>
      </c>
      <c r="T19" s="61">
        <v>2503271848</v>
      </c>
      <c r="U19" s="72">
        <v>563936467</v>
      </c>
      <c r="V19" s="72">
        <v>2082768719</v>
      </c>
      <c r="W19" s="72">
        <v>91000</v>
      </c>
      <c r="X19" s="72" t="s">
        <v>60</v>
      </c>
      <c r="Y19" s="72">
        <v>2033496</v>
      </c>
      <c r="Z19" s="72">
        <v>87546636</v>
      </c>
      <c r="AA19" s="76">
        <v>2736376318</v>
      </c>
      <c r="AB19" s="61">
        <v>5396</v>
      </c>
      <c r="AC19" s="61">
        <v>1220893</v>
      </c>
      <c r="AD19" s="61" t="s">
        <v>60</v>
      </c>
      <c r="AE19" s="61">
        <v>7547</v>
      </c>
      <c r="AF19" s="61" t="s">
        <v>60</v>
      </c>
      <c r="AG19" s="61">
        <v>43306490</v>
      </c>
      <c r="AH19" s="61">
        <v>16903200</v>
      </c>
      <c r="AI19" s="61">
        <v>15614000</v>
      </c>
      <c r="AJ19" s="61" t="s">
        <v>60</v>
      </c>
      <c r="AK19" s="61" t="s">
        <v>60</v>
      </c>
      <c r="AL19" s="61" t="s">
        <v>60</v>
      </c>
      <c r="AM19" s="61">
        <v>5923502214</v>
      </c>
    </row>
    <row r="20" spans="1:40" ht="30" customHeight="1" x14ac:dyDescent="0.15">
      <c r="A20" s="59" t="s">
        <v>53</v>
      </c>
      <c r="B20" s="60"/>
      <c r="C20" s="61" t="s">
        <v>60</v>
      </c>
      <c r="D20" s="61">
        <v>8158802</v>
      </c>
      <c r="E20" s="61">
        <v>4226730</v>
      </c>
      <c r="F20" s="61">
        <v>1186998</v>
      </c>
      <c r="G20" s="61">
        <v>13572530</v>
      </c>
      <c r="H20" s="61" t="s">
        <v>60</v>
      </c>
      <c r="I20" s="61">
        <v>1988741</v>
      </c>
      <c r="J20" s="61">
        <v>1988741</v>
      </c>
      <c r="K20" s="61">
        <v>74145</v>
      </c>
      <c r="L20" s="61" t="s">
        <v>60</v>
      </c>
      <c r="M20" s="61">
        <v>905517</v>
      </c>
      <c r="N20" s="61">
        <v>24995921</v>
      </c>
      <c r="O20" s="61" t="s">
        <v>60</v>
      </c>
      <c r="P20" s="61" t="s">
        <v>60</v>
      </c>
      <c r="Q20" s="61" t="s">
        <v>60</v>
      </c>
      <c r="R20" s="61" t="s">
        <v>60</v>
      </c>
      <c r="S20" s="61">
        <v>7944815</v>
      </c>
      <c r="T20" s="61">
        <v>7011927</v>
      </c>
      <c r="U20" s="72">
        <v>20750204</v>
      </c>
      <c r="V20" s="72">
        <v>73061756</v>
      </c>
      <c r="W20" s="72" t="s">
        <v>60</v>
      </c>
      <c r="X20" s="72" t="s">
        <v>60</v>
      </c>
      <c r="Y20" s="72">
        <v>2295818</v>
      </c>
      <c r="Z20" s="72">
        <v>2952856</v>
      </c>
      <c r="AA20" s="76">
        <v>99060634</v>
      </c>
      <c r="AB20" s="61">
        <v>637</v>
      </c>
      <c r="AC20" s="61">
        <v>1113</v>
      </c>
      <c r="AD20" s="61" t="s">
        <v>60</v>
      </c>
      <c r="AE20" s="61">
        <v>620</v>
      </c>
      <c r="AF20" s="61" t="s">
        <v>60</v>
      </c>
      <c r="AG20" s="61">
        <v>168122278</v>
      </c>
      <c r="AH20" s="61" t="s">
        <v>60</v>
      </c>
      <c r="AI20" s="61">
        <v>3000000</v>
      </c>
      <c r="AJ20" s="61" t="s">
        <v>60</v>
      </c>
      <c r="AK20" s="61" t="s">
        <v>60</v>
      </c>
      <c r="AL20" s="61" t="s">
        <v>60</v>
      </c>
      <c r="AM20" s="61">
        <v>326678878</v>
      </c>
    </row>
    <row r="21" spans="1:40" ht="30" customHeight="1" x14ac:dyDescent="0.15">
      <c r="A21" s="59" t="s">
        <v>90</v>
      </c>
      <c r="B21" s="60"/>
      <c r="C21" s="61" t="s">
        <v>60</v>
      </c>
      <c r="D21" s="61">
        <v>1031191174</v>
      </c>
      <c r="E21" s="61">
        <v>504159520</v>
      </c>
      <c r="F21" s="61">
        <v>6828129</v>
      </c>
      <c r="G21" s="61">
        <v>1542178823</v>
      </c>
      <c r="H21" s="61" t="s">
        <v>60</v>
      </c>
      <c r="I21" s="61">
        <v>314932434</v>
      </c>
      <c r="J21" s="61">
        <v>314932434</v>
      </c>
      <c r="K21" s="61">
        <v>92837550</v>
      </c>
      <c r="L21" s="61">
        <v>94996</v>
      </c>
      <c r="M21" s="61">
        <v>13348999</v>
      </c>
      <c r="N21" s="61">
        <v>1854121512</v>
      </c>
      <c r="O21" s="61" t="s">
        <v>60</v>
      </c>
      <c r="P21" s="61" t="s">
        <v>60</v>
      </c>
      <c r="Q21" s="61" t="s">
        <v>60</v>
      </c>
      <c r="R21" s="61" t="s">
        <v>60</v>
      </c>
      <c r="S21" s="61">
        <v>15138202</v>
      </c>
      <c r="T21" s="61">
        <v>784621473</v>
      </c>
      <c r="U21" s="72">
        <v>90923005</v>
      </c>
      <c r="V21" s="72">
        <v>38522409</v>
      </c>
      <c r="W21" s="72" t="s">
        <v>60</v>
      </c>
      <c r="X21" s="72" t="s">
        <v>60</v>
      </c>
      <c r="Y21" s="72">
        <v>59766572</v>
      </c>
      <c r="Z21" s="72">
        <v>309015943</v>
      </c>
      <c r="AA21" s="76">
        <v>498227929</v>
      </c>
      <c r="AB21" s="61">
        <v>5681</v>
      </c>
      <c r="AC21" s="61">
        <v>1657454</v>
      </c>
      <c r="AD21" s="61" t="s">
        <v>60</v>
      </c>
      <c r="AE21" s="61">
        <v>7971003</v>
      </c>
      <c r="AF21" s="61" t="s">
        <v>60</v>
      </c>
      <c r="AG21" s="61" t="s">
        <v>60</v>
      </c>
      <c r="AH21" s="61">
        <v>12312</v>
      </c>
      <c r="AI21" s="61" t="s">
        <v>60</v>
      </c>
      <c r="AJ21" s="61" t="s">
        <v>60</v>
      </c>
      <c r="AK21" s="61" t="s">
        <v>60</v>
      </c>
      <c r="AL21" s="61" t="s">
        <v>60</v>
      </c>
      <c r="AM21" s="61">
        <v>5125148368</v>
      </c>
    </row>
    <row r="22" spans="1:40" ht="30" customHeight="1" x14ac:dyDescent="0.15">
      <c r="A22" s="62" t="s">
        <v>91</v>
      </c>
      <c r="B22" s="60"/>
      <c r="C22" s="75">
        <v>15544799</v>
      </c>
      <c r="D22" s="75">
        <v>2364726233</v>
      </c>
      <c r="E22" s="75">
        <v>1195092188</v>
      </c>
      <c r="F22" s="75">
        <v>144802406</v>
      </c>
      <c r="G22" s="75">
        <v>3704620827</v>
      </c>
      <c r="H22" s="75">
        <v>651516</v>
      </c>
      <c r="I22" s="75">
        <v>669081148</v>
      </c>
      <c r="J22" s="75">
        <v>669732664</v>
      </c>
      <c r="K22" s="75">
        <v>168593422</v>
      </c>
      <c r="L22" s="75">
        <v>4931454</v>
      </c>
      <c r="M22" s="75">
        <v>100033897</v>
      </c>
      <c r="N22" s="75">
        <v>2990152018</v>
      </c>
      <c r="O22" s="75">
        <v>254189</v>
      </c>
      <c r="P22" s="75">
        <v>5592600</v>
      </c>
      <c r="Q22" s="75" t="s">
        <v>60</v>
      </c>
      <c r="R22" s="75" t="s">
        <v>60</v>
      </c>
      <c r="S22" s="75">
        <v>356000288</v>
      </c>
      <c r="T22" s="75">
        <v>3635720257</v>
      </c>
      <c r="U22" s="75">
        <v>4585500365</v>
      </c>
      <c r="V22" s="75">
        <v>9001552971</v>
      </c>
      <c r="W22" s="75">
        <v>62671927</v>
      </c>
      <c r="X22" s="75">
        <v>163214000</v>
      </c>
      <c r="Y22" s="75">
        <v>263943935</v>
      </c>
      <c r="Z22" s="75">
        <v>16717200405</v>
      </c>
      <c r="AA22" s="75">
        <v>30794083603</v>
      </c>
      <c r="AB22" s="75">
        <v>466691</v>
      </c>
      <c r="AC22" s="75">
        <v>135316505</v>
      </c>
      <c r="AD22" s="75">
        <v>610460</v>
      </c>
      <c r="AE22" s="75">
        <v>9282950</v>
      </c>
      <c r="AF22" s="75">
        <v>413578843</v>
      </c>
      <c r="AG22" s="75">
        <v>53805617096</v>
      </c>
      <c r="AH22" s="75">
        <v>112029329</v>
      </c>
      <c r="AI22" s="75">
        <v>130311907</v>
      </c>
      <c r="AJ22" s="75">
        <v>115177</v>
      </c>
      <c r="AK22" s="75">
        <v>52120434</v>
      </c>
      <c r="AL22" s="75">
        <v>350000000</v>
      </c>
      <c r="AM22" s="75">
        <v>97454709410</v>
      </c>
      <c r="AN22" s="80"/>
    </row>
    <row r="23" spans="1:40" s="79" customFormat="1" ht="6" customHeight="1" x14ac:dyDescent="0.2">
      <c r="A23" s="105"/>
      <c r="B23" s="64"/>
      <c r="C23" s="61"/>
      <c r="D23" s="61"/>
      <c r="E23" s="61"/>
      <c r="F23" s="61"/>
      <c r="G23" s="65"/>
      <c r="H23" s="65"/>
      <c r="I23" s="61"/>
      <c r="J23" s="61"/>
      <c r="K23" s="61"/>
      <c r="L23" s="65"/>
      <c r="M23" s="65"/>
      <c r="N23" s="65"/>
      <c r="O23" s="65"/>
      <c r="P23" s="65"/>
      <c r="Q23" s="65"/>
      <c r="R23" s="61"/>
      <c r="S23" s="61"/>
      <c r="T23" s="61"/>
      <c r="U23" s="65"/>
      <c r="V23" s="65"/>
      <c r="W23" s="65"/>
      <c r="X23" s="65"/>
      <c r="Y23" s="65"/>
      <c r="Z23" s="66"/>
      <c r="AA23" s="66"/>
      <c r="AB23" s="61"/>
      <c r="AC23" s="61"/>
      <c r="AD23" s="65"/>
      <c r="AE23" s="65"/>
      <c r="AF23" s="65"/>
      <c r="AG23" s="65"/>
      <c r="AH23" s="65"/>
      <c r="AI23" s="65"/>
      <c r="AJ23" s="61"/>
      <c r="AK23" s="61"/>
      <c r="AL23" s="61"/>
      <c r="AM23" s="65"/>
    </row>
    <row r="24" spans="1:40" ht="20.25" customHeight="1" x14ac:dyDescent="0.15">
      <c r="A24" s="84"/>
      <c r="B24" s="84"/>
      <c r="C24" s="123" t="s">
        <v>57</v>
      </c>
      <c r="D24" s="123"/>
      <c r="E24" s="22"/>
      <c r="F24" s="67"/>
      <c r="G24" s="67"/>
      <c r="H24" s="67"/>
      <c r="I24" s="67"/>
      <c r="J24" s="67"/>
      <c r="K24" s="67"/>
      <c r="L24" s="68"/>
      <c r="M24" s="68"/>
      <c r="N24" s="68"/>
      <c r="O24" s="68"/>
      <c r="P24" s="68"/>
      <c r="Q24" s="67"/>
      <c r="R24" s="67"/>
      <c r="S24" s="67"/>
      <c r="T24" s="67"/>
      <c r="U24" s="68"/>
      <c r="V24" s="68"/>
      <c r="W24" s="68"/>
      <c r="X24" s="68"/>
      <c r="Y24" s="68"/>
      <c r="Z24" s="67"/>
      <c r="AA24" s="67"/>
      <c r="AB24" s="67"/>
      <c r="AC24" s="67"/>
      <c r="AD24" s="68"/>
      <c r="AE24" s="68"/>
      <c r="AF24" s="68"/>
      <c r="AG24" s="68"/>
      <c r="AH24" s="68"/>
      <c r="AI24" s="67"/>
      <c r="AJ24" s="67"/>
      <c r="AK24" s="67"/>
      <c r="AL24" s="67"/>
      <c r="AM24" s="68"/>
    </row>
    <row r="25" spans="1:40" ht="10.5" customHeight="1" x14ac:dyDescent="0.15">
      <c r="A25" s="81"/>
      <c r="B25" s="81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</row>
    <row r="26" spans="1:40" ht="10.5" customHeight="1" x14ac:dyDescent="0.1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</row>
    <row r="27" spans="1:40" ht="10.5" customHeight="1" x14ac:dyDescent="0.1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</row>
    <row r="28" spans="1:40" ht="10.5" customHeight="1" x14ac:dyDescent="0.1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</row>
    <row r="29" spans="1:40" ht="10.5" customHeight="1" x14ac:dyDescent="0.1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</row>
    <row r="30" spans="1:40" ht="10.5" customHeight="1" x14ac:dyDescent="0.15">
      <c r="A30" s="81"/>
      <c r="B30" s="81"/>
      <c r="C30" s="81"/>
      <c r="D30" s="81"/>
      <c r="E30" s="81"/>
      <c r="F30" s="81"/>
      <c r="G30" s="81"/>
      <c r="H30" s="81"/>
      <c r="I30" s="81"/>
      <c r="J30" s="83"/>
      <c r="K30" s="83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</row>
    <row r="31" spans="1:40" ht="10.5" customHeight="1" x14ac:dyDescent="0.15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</row>
    <row r="32" spans="1:40" ht="10.5" customHeight="1" x14ac:dyDescent="0.15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</row>
    <row r="33" spans="1:39" ht="10.5" customHeight="1" x14ac:dyDescent="0.15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</row>
    <row r="34" spans="1:39" ht="10.5" customHeight="1" x14ac:dyDescent="0.15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</row>
  </sheetData>
  <mergeCells count="2">
    <mergeCell ref="C1:S1"/>
    <mergeCell ref="C24:D24"/>
  </mergeCells>
  <phoneticPr fontId="7"/>
  <pageMargins left="0.39370078740157483" right="0.19685039370078741" top="0.86614173228346458" bottom="0.86614173228346458" header="0.62992125984251968" footer="0.39370078740157483"/>
  <pageSetup paperSize="9" scale="69" firstPageNumber="325" fitToWidth="0" fitToHeight="0" orientation="landscape" useFirstPageNumber="1" r:id="rId1"/>
  <headerFooter alignWithMargins="0"/>
  <colBreaks count="1" manualBreakCount="1">
    <brk id="2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N34"/>
  <sheetViews>
    <sheetView view="pageBreakPreview" zoomScale="85" zoomScaleNormal="100" zoomScaleSheetLayoutView="85" workbookViewId="0">
      <pane xSplit="2" ySplit="3" topLeftCell="C4" activePane="bottomRight" state="frozen"/>
      <selection activeCell="C1" sqref="C1:S1"/>
      <selection pane="topRight" activeCell="C1" sqref="C1:S1"/>
      <selection pane="bottomLeft" activeCell="C1" sqref="C1:S1"/>
      <selection pane="bottomRight" activeCell="A19" sqref="A19:IV19"/>
    </sheetView>
  </sheetViews>
  <sheetFormatPr defaultColWidth="9.42578125" defaultRowHeight="10.5" customHeight="1" x14ac:dyDescent="0.15"/>
  <cols>
    <col min="1" max="1" width="15" style="78" customWidth="1"/>
    <col min="2" max="2" width="1" style="78" customWidth="1"/>
    <col min="3" max="38" width="14.140625" style="78" customWidth="1"/>
    <col min="39" max="39" width="14.85546875" style="78" customWidth="1"/>
    <col min="40" max="40" width="9.42578125" style="78" customWidth="1"/>
    <col min="41" max="16384" width="9.42578125" style="78"/>
  </cols>
  <sheetData>
    <row r="1" spans="1:40" s="54" customFormat="1" ht="20.25" customHeight="1" x14ac:dyDescent="0.15">
      <c r="A1" s="53"/>
      <c r="B1" s="53"/>
      <c r="C1" s="124" t="s">
        <v>96</v>
      </c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40" s="54" customFormat="1" ht="14.55" customHeight="1" x14ac:dyDescent="0.15">
      <c r="A2" s="69" t="s">
        <v>61</v>
      </c>
      <c r="B2" s="55"/>
      <c r="C2" s="55"/>
      <c r="D2" s="55" t="s">
        <v>61</v>
      </c>
      <c r="E2" s="55"/>
      <c r="F2" s="70"/>
      <c r="G2" s="55"/>
      <c r="H2" s="55"/>
      <c r="I2" s="55"/>
      <c r="L2" s="70"/>
      <c r="M2" s="70"/>
      <c r="N2" s="70"/>
      <c r="O2" s="70"/>
      <c r="P2" s="70"/>
      <c r="Q2" s="55"/>
      <c r="R2" s="55"/>
      <c r="S2" s="55"/>
      <c r="U2" s="70"/>
      <c r="V2" s="70"/>
      <c r="W2" s="70"/>
      <c r="X2" s="70"/>
      <c r="Y2" s="70"/>
      <c r="Z2" s="55"/>
      <c r="AA2" s="55"/>
      <c r="AB2" s="55"/>
      <c r="AD2" s="70"/>
      <c r="AE2" s="70"/>
      <c r="AF2" s="70"/>
      <c r="AG2" s="70"/>
      <c r="AH2" s="70"/>
      <c r="AI2" s="55"/>
      <c r="AJ2" s="55"/>
      <c r="AK2" s="55"/>
      <c r="AM2" s="70" t="s">
        <v>0</v>
      </c>
    </row>
    <row r="3" spans="1:40" s="54" customFormat="1" ht="25.05" customHeight="1" x14ac:dyDescent="0.15">
      <c r="A3" s="92" t="s">
        <v>1</v>
      </c>
      <c r="B3" s="93"/>
      <c r="C3" s="94" t="s">
        <v>2</v>
      </c>
      <c r="D3" s="94" t="s">
        <v>3</v>
      </c>
      <c r="E3" s="94" t="s">
        <v>4</v>
      </c>
      <c r="F3" s="94" t="s">
        <v>5</v>
      </c>
      <c r="G3" s="94" t="s">
        <v>6</v>
      </c>
      <c r="H3" s="95" t="s">
        <v>7</v>
      </c>
      <c r="I3" s="94" t="s">
        <v>8</v>
      </c>
      <c r="J3" s="94" t="s">
        <v>77</v>
      </c>
      <c r="K3" s="94" t="s">
        <v>9</v>
      </c>
      <c r="L3" s="94" t="s">
        <v>10</v>
      </c>
      <c r="M3" s="94" t="s">
        <v>11</v>
      </c>
      <c r="N3" s="94" t="s">
        <v>12</v>
      </c>
      <c r="O3" s="94" t="s">
        <v>13</v>
      </c>
      <c r="P3" s="94" t="s">
        <v>14</v>
      </c>
      <c r="Q3" s="96" t="s">
        <v>93</v>
      </c>
      <c r="R3" s="94" t="s">
        <v>16</v>
      </c>
      <c r="S3" s="94" t="s">
        <v>17</v>
      </c>
      <c r="T3" s="94" t="s">
        <v>18</v>
      </c>
      <c r="U3" s="94" t="s">
        <v>19</v>
      </c>
      <c r="V3" s="94" t="s">
        <v>20</v>
      </c>
      <c r="W3" s="94" t="s">
        <v>21</v>
      </c>
      <c r="X3" s="94" t="s">
        <v>22</v>
      </c>
      <c r="Y3" s="94" t="s">
        <v>23</v>
      </c>
      <c r="Z3" s="94" t="s">
        <v>24</v>
      </c>
      <c r="AA3" s="94" t="s">
        <v>25</v>
      </c>
      <c r="AB3" s="94" t="s">
        <v>26</v>
      </c>
      <c r="AC3" s="97" t="s">
        <v>94</v>
      </c>
      <c r="AD3" s="94" t="s">
        <v>28</v>
      </c>
      <c r="AE3" s="94" t="s">
        <v>29</v>
      </c>
      <c r="AF3" s="94" t="s">
        <v>30</v>
      </c>
      <c r="AG3" s="94" t="s">
        <v>31</v>
      </c>
      <c r="AH3" s="94" t="s">
        <v>32</v>
      </c>
      <c r="AI3" s="94" t="s">
        <v>33</v>
      </c>
      <c r="AJ3" s="94" t="s">
        <v>34</v>
      </c>
      <c r="AK3" s="98" t="s">
        <v>35</v>
      </c>
      <c r="AL3" s="98" t="s">
        <v>36</v>
      </c>
      <c r="AM3" s="99" t="s">
        <v>37</v>
      </c>
    </row>
    <row r="4" spans="1:40" s="71" customFormat="1" ht="6" customHeight="1" x14ac:dyDescent="0.15">
      <c r="A4" s="63"/>
      <c r="B4" s="60"/>
      <c r="C4" s="56"/>
      <c r="D4" s="57"/>
      <c r="E4" s="57"/>
      <c r="F4" s="57"/>
      <c r="G4" s="58"/>
      <c r="H4" s="57"/>
      <c r="I4" s="57"/>
      <c r="J4" s="57"/>
      <c r="K4" s="57"/>
      <c r="L4" s="57"/>
      <c r="M4" s="57"/>
      <c r="N4" s="57"/>
      <c r="O4" s="57"/>
      <c r="P4" s="57"/>
      <c r="Q4" s="58"/>
      <c r="R4" s="57"/>
      <c r="S4" s="57"/>
      <c r="T4" s="57"/>
      <c r="U4" s="57"/>
      <c r="V4" s="57"/>
      <c r="W4" s="57"/>
      <c r="X4" s="57"/>
      <c r="Y4" s="57"/>
      <c r="Z4" s="58"/>
      <c r="AA4" s="57"/>
      <c r="AB4" s="57"/>
      <c r="AC4" s="57"/>
      <c r="AD4" s="57"/>
      <c r="AE4" s="57"/>
      <c r="AF4" s="57"/>
      <c r="AG4" s="57"/>
      <c r="AH4" s="57"/>
      <c r="AI4" s="58"/>
      <c r="AJ4" s="57"/>
      <c r="AK4" s="57"/>
      <c r="AL4" s="57"/>
      <c r="AM4" s="57"/>
    </row>
    <row r="5" spans="1:40" s="74" customFormat="1" ht="30" customHeight="1" x14ac:dyDescent="0.15">
      <c r="A5" s="59" t="s">
        <v>38</v>
      </c>
      <c r="B5" s="60"/>
      <c r="C5" s="61" t="s">
        <v>60</v>
      </c>
      <c r="D5" s="61" t="s">
        <v>60</v>
      </c>
      <c r="E5" s="61" t="s">
        <v>60</v>
      </c>
      <c r="F5" s="61" t="s">
        <v>60</v>
      </c>
      <c r="G5" s="61" t="s">
        <v>60</v>
      </c>
      <c r="H5" s="61" t="s">
        <v>60</v>
      </c>
      <c r="I5" s="61" t="s">
        <v>60</v>
      </c>
      <c r="J5" s="61" t="s">
        <v>60</v>
      </c>
      <c r="K5" s="61">
        <v>38457</v>
      </c>
      <c r="L5" s="61">
        <v>318877</v>
      </c>
      <c r="M5" s="61" t="s">
        <v>60</v>
      </c>
      <c r="N5" s="61">
        <v>5338067</v>
      </c>
      <c r="O5" s="61" t="s">
        <v>60</v>
      </c>
      <c r="P5" s="61" t="s">
        <v>60</v>
      </c>
      <c r="Q5" s="61" t="s">
        <v>60</v>
      </c>
      <c r="R5" s="61" t="s">
        <v>60</v>
      </c>
      <c r="S5" s="61" t="s">
        <v>60</v>
      </c>
      <c r="T5" s="61">
        <v>3417261</v>
      </c>
      <c r="U5" s="72" t="s">
        <v>60</v>
      </c>
      <c r="V5" s="72" t="s">
        <v>60</v>
      </c>
      <c r="W5" s="72" t="s">
        <v>60</v>
      </c>
      <c r="X5" s="72" t="s">
        <v>60</v>
      </c>
      <c r="Y5" s="72" t="s">
        <v>60</v>
      </c>
      <c r="Z5" s="73" t="s">
        <v>60</v>
      </c>
      <c r="AA5" s="73" t="s">
        <v>60</v>
      </c>
      <c r="AB5" s="61">
        <v>58783</v>
      </c>
      <c r="AC5" s="61" t="s">
        <v>60</v>
      </c>
      <c r="AD5" s="61" t="s">
        <v>60</v>
      </c>
      <c r="AE5" s="61" t="s">
        <v>60</v>
      </c>
      <c r="AF5" s="61" t="s">
        <v>60</v>
      </c>
      <c r="AG5" s="61" t="s">
        <v>60</v>
      </c>
      <c r="AH5" s="61" t="s">
        <v>60</v>
      </c>
      <c r="AI5" s="61" t="s">
        <v>60</v>
      </c>
      <c r="AJ5" s="61" t="s">
        <v>60</v>
      </c>
      <c r="AK5" s="61">
        <v>688170</v>
      </c>
      <c r="AL5" s="61" t="s">
        <v>60</v>
      </c>
      <c r="AM5" s="61">
        <v>9859615</v>
      </c>
      <c r="AN5" s="61"/>
    </row>
    <row r="6" spans="1:40" s="77" customFormat="1" ht="30" customHeight="1" x14ac:dyDescent="0.15">
      <c r="A6" s="59" t="s">
        <v>39</v>
      </c>
      <c r="B6" s="60"/>
      <c r="C6" s="61">
        <v>15395036</v>
      </c>
      <c r="D6" s="61">
        <v>19942111</v>
      </c>
      <c r="E6" s="61">
        <v>10232646</v>
      </c>
      <c r="F6" s="61">
        <v>3044011</v>
      </c>
      <c r="G6" s="61">
        <v>33218768</v>
      </c>
      <c r="H6" s="61" t="s">
        <v>60</v>
      </c>
      <c r="I6" s="61">
        <v>23512505</v>
      </c>
      <c r="J6" s="61">
        <v>23512505</v>
      </c>
      <c r="K6" s="61">
        <v>35812</v>
      </c>
      <c r="L6" s="61" t="s">
        <v>60</v>
      </c>
      <c r="M6" s="61">
        <v>9365367</v>
      </c>
      <c r="N6" s="61">
        <v>26554278</v>
      </c>
      <c r="O6" s="61" t="s">
        <v>60</v>
      </c>
      <c r="P6" s="61">
        <v>5514600</v>
      </c>
      <c r="Q6" s="61" t="s">
        <v>60</v>
      </c>
      <c r="R6" s="61" t="s">
        <v>60</v>
      </c>
      <c r="S6" s="61" t="s">
        <v>60</v>
      </c>
      <c r="T6" s="61">
        <v>20824568</v>
      </c>
      <c r="U6" s="72" t="s">
        <v>60</v>
      </c>
      <c r="V6" s="72">
        <v>897642</v>
      </c>
      <c r="W6" s="72" t="s">
        <v>60</v>
      </c>
      <c r="X6" s="72" t="s">
        <v>60</v>
      </c>
      <c r="Y6" s="72">
        <v>128039</v>
      </c>
      <c r="Z6" s="72">
        <v>6613004</v>
      </c>
      <c r="AA6" s="76">
        <v>7638685</v>
      </c>
      <c r="AB6" s="61">
        <v>89156</v>
      </c>
      <c r="AC6" s="61">
        <v>4871</v>
      </c>
      <c r="AD6" s="61" t="s">
        <v>60</v>
      </c>
      <c r="AE6" s="61">
        <v>390248</v>
      </c>
      <c r="AF6" s="61" t="s">
        <v>60</v>
      </c>
      <c r="AG6" s="61" t="s">
        <v>60</v>
      </c>
      <c r="AH6" s="61" t="s">
        <v>60</v>
      </c>
      <c r="AI6" s="61" t="s">
        <v>60</v>
      </c>
      <c r="AJ6" s="61" t="s">
        <v>60</v>
      </c>
      <c r="AK6" s="61">
        <v>12000</v>
      </c>
      <c r="AL6" s="61" t="s">
        <v>60</v>
      </c>
      <c r="AM6" s="61">
        <v>142555894</v>
      </c>
    </row>
    <row r="7" spans="1:40" ht="30" customHeight="1" x14ac:dyDescent="0.15">
      <c r="A7" s="59" t="s">
        <v>40</v>
      </c>
      <c r="B7" s="60"/>
      <c r="C7" s="61" t="s">
        <v>60</v>
      </c>
      <c r="D7" s="61">
        <v>132431726</v>
      </c>
      <c r="E7" s="61">
        <v>65406782</v>
      </c>
      <c r="F7" s="61">
        <v>4267421</v>
      </c>
      <c r="G7" s="61">
        <v>202105929</v>
      </c>
      <c r="H7" s="61" t="s">
        <v>60</v>
      </c>
      <c r="I7" s="61">
        <v>27325861</v>
      </c>
      <c r="J7" s="61">
        <v>27325861</v>
      </c>
      <c r="K7" s="61">
        <v>5707667</v>
      </c>
      <c r="L7" s="61" t="s">
        <v>60</v>
      </c>
      <c r="M7" s="61">
        <v>4440815</v>
      </c>
      <c r="N7" s="61">
        <v>23585593</v>
      </c>
      <c r="O7" s="61" t="s">
        <v>60</v>
      </c>
      <c r="P7" s="61" t="s">
        <v>60</v>
      </c>
      <c r="Q7" s="61" t="s">
        <v>60</v>
      </c>
      <c r="R7" s="61" t="s">
        <v>60</v>
      </c>
      <c r="S7" s="61">
        <v>232398</v>
      </c>
      <c r="T7" s="61">
        <v>14789360</v>
      </c>
      <c r="U7" s="72" t="s">
        <v>60</v>
      </c>
      <c r="V7" s="72">
        <v>163321</v>
      </c>
      <c r="W7" s="72" t="s">
        <v>60</v>
      </c>
      <c r="X7" s="72" t="s">
        <v>60</v>
      </c>
      <c r="Y7" s="72">
        <v>375</v>
      </c>
      <c r="Z7" s="72">
        <v>41145657</v>
      </c>
      <c r="AA7" s="76">
        <v>41309353</v>
      </c>
      <c r="AB7" s="61">
        <v>3235</v>
      </c>
      <c r="AC7" s="61">
        <v>319253</v>
      </c>
      <c r="AD7" s="61">
        <v>10000</v>
      </c>
      <c r="AE7" s="61">
        <v>356777</v>
      </c>
      <c r="AF7" s="61" t="s">
        <v>60</v>
      </c>
      <c r="AG7" s="61" t="s">
        <v>60</v>
      </c>
      <c r="AH7" s="61">
        <v>1016275</v>
      </c>
      <c r="AI7" s="61" t="s">
        <v>60</v>
      </c>
      <c r="AJ7" s="61" t="s">
        <v>60</v>
      </c>
      <c r="AK7" s="61">
        <v>8000</v>
      </c>
      <c r="AL7" s="61" t="s">
        <v>60</v>
      </c>
      <c r="AM7" s="61">
        <v>321210516</v>
      </c>
    </row>
    <row r="8" spans="1:40" ht="30" customHeight="1" x14ac:dyDescent="0.15">
      <c r="A8" s="59" t="s">
        <v>83</v>
      </c>
      <c r="B8" s="60"/>
      <c r="C8" s="61" t="s">
        <v>60</v>
      </c>
      <c r="D8" s="61">
        <v>6245655</v>
      </c>
      <c r="E8" s="61">
        <v>3290652</v>
      </c>
      <c r="F8" s="61">
        <v>976267</v>
      </c>
      <c r="G8" s="61">
        <v>10512574</v>
      </c>
      <c r="H8" s="61" t="s">
        <v>60</v>
      </c>
      <c r="I8" s="61">
        <v>1862590</v>
      </c>
      <c r="J8" s="61">
        <v>1862590</v>
      </c>
      <c r="K8" s="61">
        <v>8493</v>
      </c>
      <c r="L8" s="61" t="s">
        <v>60</v>
      </c>
      <c r="M8" s="61">
        <v>576140</v>
      </c>
      <c r="N8" s="61">
        <v>2367779</v>
      </c>
      <c r="O8" s="61" t="s">
        <v>60</v>
      </c>
      <c r="P8" s="61" t="s">
        <v>60</v>
      </c>
      <c r="Q8" s="61" t="s">
        <v>60</v>
      </c>
      <c r="R8" s="61" t="s">
        <v>60</v>
      </c>
      <c r="S8" s="61" t="s">
        <v>60</v>
      </c>
      <c r="T8" s="61">
        <v>75920</v>
      </c>
      <c r="U8" s="72" t="s">
        <v>60</v>
      </c>
      <c r="V8" s="72">
        <v>268</v>
      </c>
      <c r="W8" s="72" t="s">
        <v>60</v>
      </c>
      <c r="X8" s="72" t="s">
        <v>60</v>
      </c>
      <c r="Y8" s="72">
        <v>7621</v>
      </c>
      <c r="Z8" s="72">
        <v>2088955</v>
      </c>
      <c r="AA8" s="76">
        <v>2096844</v>
      </c>
      <c r="AB8" s="61">
        <v>765</v>
      </c>
      <c r="AC8" s="61">
        <v>10</v>
      </c>
      <c r="AD8" s="61" t="s">
        <v>60</v>
      </c>
      <c r="AE8" s="61" t="s">
        <v>60</v>
      </c>
      <c r="AF8" s="61" t="s">
        <v>60</v>
      </c>
      <c r="AG8" s="61" t="s">
        <v>60</v>
      </c>
      <c r="AH8" s="61" t="s">
        <v>60</v>
      </c>
      <c r="AI8" s="61" t="s">
        <v>60</v>
      </c>
      <c r="AJ8" s="61" t="s">
        <v>60</v>
      </c>
      <c r="AK8" s="61" t="s">
        <v>60</v>
      </c>
      <c r="AL8" s="61" t="s">
        <v>60</v>
      </c>
      <c r="AM8" s="61">
        <v>17501115</v>
      </c>
    </row>
    <row r="9" spans="1:40" s="77" customFormat="1" ht="30" customHeight="1" x14ac:dyDescent="0.15">
      <c r="A9" s="59" t="s">
        <v>42</v>
      </c>
      <c r="B9" s="60"/>
      <c r="C9" s="61" t="s">
        <v>60</v>
      </c>
      <c r="D9" s="61">
        <v>10364485</v>
      </c>
      <c r="E9" s="61">
        <v>5441005</v>
      </c>
      <c r="F9" s="61">
        <v>1453633</v>
      </c>
      <c r="G9" s="61">
        <v>17259123</v>
      </c>
      <c r="H9" s="61" t="s">
        <v>60</v>
      </c>
      <c r="I9" s="61">
        <v>3012983</v>
      </c>
      <c r="J9" s="61">
        <v>3012983</v>
      </c>
      <c r="K9" s="61">
        <v>1538309</v>
      </c>
      <c r="L9" s="61">
        <v>1461652</v>
      </c>
      <c r="M9" s="61">
        <v>1279530</v>
      </c>
      <c r="N9" s="61">
        <v>33738808</v>
      </c>
      <c r="O9" s="61" t="s">
        <v>60</v>
      </c>
      <c r="P9" s="61" t="s">
        <v>60</v>
      </c>
      <c r="Q9" s="61" t="s">
        <v>60</v>
      </c>
      <c r="R9" s="61" t="s">
        <v>60</v>
      </c>
      <c r="S9" s="61">
        <v>44954534</v>
      </c>
      <c r="T9" s="61">
        <v>3777444</v>
      </c>
      <c r="U9" s="72" t="s">
        <v>60</v>
      </c>
      <c r="V9" s="72">
        <v>10907</v>
      </c>
      <c r="W9" s="72" t="s">
        <v>60</v>
      </c>
      <c r="X9" s="72" t="s">
        <v>60</v>
      </c>
      <c r="Y9" s="72">
        <v>59</v>
      </c>
      <c r="Z9" s="72">
        <v>3384561</v>
      </c>
      <c r="AA9" s="76">
        <v>3395527</v>
      </c>
      <c r="AB9" s="61">
        <v>12835</v>
      </c>
      <c r="AC9" s="61">
        <v>220</v>
      </c>
      <c r="AD9" s="61" t="s">
        <v>60</v>
      </c>
      <c r="AE9" s="61" t="s">
        <v>60</v>
      </c>
      <c r="AF9" s="61" t="s">
        <v>60</v>
      </c>
      <c r="AG9" s="61" t="s">
        <v>60</v>
      </c>
      <c r="AH9" s="61" t="s">
        <v>60</v>
      </c>
      <c r="AI9" s="61" t="s">
        <v>60</v>
      </c>
      <c r="AJ9" s="61" t="s">
        <v>60</v>
      </c>
      <c r="AK9" s="61" t="s">
        <v>60</v>
      </c>
      <c r="AL9" s="61" t="s">
        <v>60</v>
      </c>
      <c r="AM9" s="61">
        <v>110430965</v>
      </c>
    </row>
    <row r="10" spans="1:40" s="77" customFormat="1" ht="30" customHeight="1" x14ac:dyDescent="0.15">
      <c r="A10" s="59" t="s">
        <v>84</v>
      </c>
      <c r="B10" s="60"/>
      <c r="C10" s="61" t="s">
        <v>60</v>
      </c>
      <c r="D10" s="61">
        <v>72951182</v>
      </c>
      <c r="E10" s="61">
        <v>38145437</v>
      </c>
      <c r="F10" s="61">
        <v>9284719</v>
      </c>
      <c r="G10" s="61">
        <v>120381338</v>
      </c>
      <c r="H10" s="61" t="s">
        <v>60</v>
      </c>
      <c r="I10" s="61">
        <v>20131057</v>
      </c>
      <c r="J10" s="61">
        <v>20131057</v>
      </c>
      <c r="K10" s="61">
        <v>5577886</v>
      </c>
      <c r="L10" s="61">
        <v>102118</v>
      </c>
      <c r="M10" s="61">
        <v>15188352</v>
      </c>
      <c r="N10" s="61">
        <v>116005869</v>
      </c>
      <c r="O10" s="61" t="s">
        <v>60</v>
      </c>
      <c r="P10" s="61" t="s">
        <v>60</v>
      </c>
      <c r="Q10" s="61" t="s">
        <v>60</v>
      </c>
      <c r="R10" s="61" t="s">
        <v>60</v>
      </c>
      <c r="S10" s="61">
        <v>59847740</v>
      </c>
      <c r="T10" s="61">
        <v>65206848</v>
      </c>
      <c r="U10" s="72">
        <v>114705145</v>
      </c>
      <c r="V10" s="72">
        <v>267240124</v>
      </c>
      <c r="W10" s="72">
        <v>1521496</v>
      </c>
      <c r="X10" s="72" t="s">
        <v>60</v>
      </c>
      <c r="Y10" s="72">
        <v>2012158</v>
      </c>
      <c r="Z10" s="72">
        <v>29425210</v>
      </c>
      <c r="AA10" s="76">
        <v>414904133</v>
      </c>
      <c r="AB10" s="61">
        <v>15099</v>
      </c>
      <c r="AC10" s="61">
        <v>10740</v>
      </c>
      <c r="AD10" s="61" t="s">
        <v>60</v>
      </c>
      <c r="AE10" s="61" t="s">
        <v>60</v>
      </c>
      <c r="AF10" s="61" t="s">
        <v>60</v>
      </c>
      <c r="AG10" s="61">
        <v>2194306738</v>
      </c>
      <c r="AH10" s="61">
        <v>150000</v>
      </c>
      <c r="AI10" s="61">
        <v>300000</v>
      </c>
      <c r="AJ10" s="61" t="s">
        <v>60</v>
      </c>
      <c r="AK10" s="61">
        <v>55961714</v>
      </c>
      <c r="AL10" s="61" t="s">
        <v>60</v>
      </c>
      <c r="AM10" s="61">
        <v>3068089632</v>
      </c>
    </row>
    <row r="11" spans="1:40" s="77" customFormat="1" ht="30" customHeight="1" x14ac:dyDescent="0.15">
      <c r="A11" s="59" t="s">
        <v>44</v>
      </c>
      <c r="B11" s="60"/>
      <c r="C11" s="61" t="s">
        <v>60</v>
      </c>
      <c r="D11" s="61">
        <v>23721458</v>
      </c>
      <c r="E11" s="61">
        <v>12464219</v>
      </c>
      <c r="F11" s="61">
        <v>2751906</v>
      </c>
      <c r="G11" s="61">
        <v>38937583</v>
      </c>
      <c r="H11" s="61" t="s">
        <v>60</v>
      </c>
      <c r="I11" s="61">
        <v>8686118</v>
      </c>
      <c r="J11" s="61">
        <v>8686118</v>
      </c>
      <c r="K11" s="61">
        <v>326758</v>
      </c>
      <c r="L11" s="61">
        <v>174272</v>
      </c>
      <c r="M11" s="61">
        <v>1463150</v>
      </c>
      <c r="N11" s="61">
        <v>85347308</v>
      </c>
      <c r="O11" s="61" t="s">
        <v>60</v>
      </c>
      <c r="P11" s="61" t="s">
        <v>60</v>
      </c>
      <c r="Q11" s="61" t="s">
        <v>60</v>
      </c>
      <c r="R11" s="61" t="s">
        <v>60</v>
      </c>
      <c r="S11" s="61">
        <v>39389401</v>
      </c>
      <c r="T11" s="61">
        <v>4069798</v>
      </c>
      <c r="U11" s="72">
        <v>46556452</v>
      </c>
      <c r="V11" s="72">
        <v>108673319</v>
      </c>
      <c r="W11" s="72" t="s">
        <v>60</v>
      </c>
      <c r="X11" s="72" t="s">
        <v>60</v>
      </c>
      <c r="Y11" s="72">
        <v>2087822</v>
      </c>
      <c r="Z11" s="72">
        <v>8796384</v>
      </c>
      <c r="AA11" s="76">
        <v>166113977</v>
      </c>
      <c r="AB11" s="61">
        <v>1918</v>
      </c>
      <c r="AC11" s="61">
        <v>314327</v>
      </c>
      <c r="AD11" s="61" t="s">
        <v>60</v>
      </c>
      <c r="AE11" s="61">
        <v>51993</v>
      </c>
      <c r="AF11" s="61">
        <v>237060797</v>
      </c>
      <c r="AG11" s="61">
        <v>15514981100</v>
      </c>
      <c r="AH11" s="61" t="s">
        <v>60</v>
      </c>
      <c r="AI11" s="61" t="s">
        <v>60</v>
      </c>
      <c r="AJ11" s="61" t="s">
        <v>60</v>
      </c>
      <c r="AK11" s="61" t="s">
        <v>60</v>
      </c>
      <c r="AL11" s="61" t="s">
        <v>60</v>
      </c>
      <c r="AM11" s="61">
        <v>16096918500</v>
      </c>
    </row>
    <row r="12" spans="1:40" s="79" customFormat="1" ht="30" customHeight="1" x14ac:dyDescent="0.15">
      <c r="A12" s="59" t="s">
        <v>45</v>
      </c>
      <c r="B12" s="60"/>
      <c r="C12" s="61" t="s">
        <v>60</v>
      </c>
      <c r="D12" s="61">
        <v>239390179</v>
      </c>
      <c r="E12" s="61">
        <v>115239761</v>
      </c>
      <c r="F12" s="61">
        <v>28541613</v>
      </c>
      <c r="G12" s="61">
        <v>383171553</v>
      </c>
      <c r="H12" s="61" t="s">
        <v>60</v>
      </c>
      <c r="I12" s="61">
        <v>43837574</v>
      </c>
      <c r="J12" s="61">
        <v>43837574</v>
      </c>
      <c r="K12" s="61">
        <v>5321166</v>
      </c>
      <c r="L12" s="61">
        <v>34920</v>
      </c>
      <c r="M12" s="61">
        <v>6269110</v>
      </c>
      <c r="N12" s="61">
        <v>160474531</v>
      </c>
      <c r="O12" s="61">
        <v>196000</v>
      </c>
      <c r="P12" s="61" t="s">
        <v>60</v>
      </c>
      <c r="Q12" s="61" t="s">
        <v>60</v>
      </c>
      <c r="R12" s="61" t="s">
        <v>60</v>
      </c>
      <c r="S12" s="61">
        <v>31111179</v>
      </c>
      <c r="T12" s="61">
        <v>24984272</v>
      </c>
      <c r="U12" s="72">
        <v>812862</v>
      </c>
      <c r="V12" s="72">
        <v>14806242</v>
      </c>
      <c r="W12" s="72" t="s">
        <v>60</v>
      </c>
      <c r="X12" s="72" t="s">
        <v>60</v>
      </c>
      <c r="Y12" s="72">
        <v>144571</v>
      </c>
      <c r="Z12" s="72">
        <v>80171757</v>
      </c>
      <c r="AA12" s="76">
        <v>95935432</v>
      </c>
      <c r="AB12" s="61">
        <v>9324</v>
      </c>
      <c r="AC12" s="61">
        <v>11690631</v>
      </c>
      <c r="AD12" s="61">
        <v>600200</v>
      </c>
      <c r="AE12" s="61">
        <v>1682</v>
      </c>
      <c r="AF12" s="61" t="s">
        <v>60</v>
      </c>
      <c r="AG12" s="61" t="s">
        <v>60</v>
      </c>
      <c r="AH12" s="61">
        <v>7200</v>
      </c>
      <c r="AI12" s="61" t="s">
        <v>60</v>
      </c>
      <c r="AJ12" s="61">
        <v>112313</v>
      </c>
      <c r="AK12" s="61" t="s">
        <v>60</v>
      </c>
      <c r="AL12" s="61" t="s">
        <v>60</v>
      </c>
      <c r="AM12" s="61">
        <v>763757087</v>
      </c>
    </row>
    <row r="13" spans="1:40" ht="30" customHeight="1" x14ac:dyDescent="0.15">
      <c r="A13" s="59" t="s">
        <v>46</v>
      </c>
      <c r="B13" s="60"/>
      <c r="C13" s="61" t="s">
        <v>60</v>
      </c>
      <c r="D13" s="61">
        <v>28956779</v>
      </c>
      <c r="E13" s="61">
        <v>44614568</v>
      </c>
      <c r="F13" s="61">
        <v>2403253</v>
      </c>
      <c r="G13" s="61">
        <v>75974600</v>
      </c>
      <c r="H13" s="61" t="s">
        <v>60</v>
      </c>
      <c r="I13" s="61">
        <v>30308349</v>
      </c>
      <c r="J13" s="61">
        <v>30308349</v>
      </c>
      <c r="K13" s="61">
        <v>21275437</v>
      </c>
      <c r="L13" s="61">
        <v>2551742</v>
      </c>
      <c r="M13" s="61">
        <v>9653857</v>
      </c>
      <c r="N13" s="61">
        <v>69141260</v>
      </c>
      <c r="O13" s="61" t="s">
        <v>60</v>
      </c>
      <c r="P13" s="61" t="s">
        <v>60</v>
      </c>
      <c r="Q13" s="61" t="s">
        <v>60</v>
      </c>
      <c r="R13" s="61" t="s">
        <v>60</v>
      </c>
      <c r="S13" s="61">
        <v>5793014</v>
      </c>
      <c r="T13" s="61">
        <v>6767909</v>
      </c>
      <c r="U13" s="72">
        <v>3511447</v>
      </c>
      <c r="V13" s="72">
        <v>162338537</v>
      </c>
      <c r="W13" s="72" t="s">
        <v>60</v>
      </c>
      <c r="X13" s="72">
        <v>160621000</v>
      </c>
      <c r="Y13" s="72">
        <v>137812867</v>
      </c>
      <c r="Z13" s="72">
        <v>10633851</v>
      </c>
      <c r="AA13" s="76">
        <v>474917702</v>
      </c>
      <c r="AB13" s="61">
        <v>245079</v>
      </c>
      <c r="AC13" s="61">
        <v>49376</v>
      </c>
      <c r="AD13" s="61" t="s">
        <v>60</v>
      </c>
      <c r="AE13" s="61" t="s">
        <v>60</v>
      </c>
      <c r="AF13" s="61" t="s">
        <v>60</v>
      </c>
      <c r="AG13" s="61" t="s">
        <v>60</v>
      </c>
      <c r="AH13" s="61">
        <v>21839</v>
      </c>
      <c r="AI13" s="61" t="s">
        <v>60</v>
      </c>
      <c r="AJ13" s="61" t="s">
        <v>60</v>
      </c>
      <c r="AK13" s="61" t="s">
        <v>60</v>
      </c>
      <c r="AL13" s="61" t="s">
        <v>60</v>
      </c>
      <c r="AM13" s="61">
        <v>696700164</v>
      </c>
    </row>
    <row r="14" spans="1:40" ht="30" customHeight="1" x14ac:dyDescent="0.15">
      <c r="A14" s="59" t="s">
        <v>47</v>
      </c>
      <c r="B14" s="60"/>
      <c r="C14" s="61" t="s">
        <v>60</v>
      </c>
      <c r="D14" s="61">
        <v>333833293</v>
      </c>
      <c r="E14" s="61">
        <v>165702312</v>
      </c>
      <c r="F14" s="61">
        <v>28936396</v>
      </c>
      <c r="G14" s="61">
        <v>528472001</v>
      </c>
      <c r="H14" s="61" t="s">
        <v>60</v>
      </c>
      <c r="I14" s="61">
        <v>65114491</v>
      </c>
      <c r="J14" s="61">
        <v>65114491</v>
      </c>
      <c r="K14" s="61">
        <v>615370</v>
      </c>
      <c r="L14" s="61">
        <v>36941</v>
      </c>
      <c r="M14" s="61">
        <v>10625479</v>
      </c>
      <c r="N14" s="61">
        <v>226001304</v>
      </c>
      <c r="O14" s="61" t="s">
        <v>60</v>
      </c>
      <c r="P14" s="61" t="s">
        <v>60</v>
      </c>
      <c r="Q14" s="61" t="s">
        <v>60</v>
      </c>
      <c r="R14" s="61" t="s">
        <v>60</v>
      </c>
      <c r="S14" s="61" t="s">
        <v>60</v>
      </c>
      <c r="T14" s="61">
        <v>12504777</v>
      </c>
      <c r="U14" s="72">
        <v>2498591</v>
      </c>
      <c r="V14" s="72">
        <v>8820808</v>
      </c>
      <c r="W14" s="72">
        <v>14755940</v>
      </c>
      <c r="X14" s="72" t="s">
        <v>60</v>
      </c>
      <c r="Y14" s="72">
        <v>30129996</v>
      </c>
      <c r="Z14" s="72">
        <v>174638915</v>
      </c>
      <c r="AA14" s="76">
        <v>230844250</v>
      </c>
      <c r="AB14" s="61">
        <v>6079</v>
      </c>
      <c r="AC14" s="61">
        <v>116248707</v>
      </c>
      <c r="AD14" s="61">
        <v>133</v>
      </c>
      <c r="AE14" s="61">
        <v>15706</v>
      </c>
      <c r="AF14" s="61" t="s">
        <v>60</v>
      </c>
      <c r="AG14" s="61">
        <v>23887881737</v>
      </c>
      <c r="AH14" s="61" t="s">
        <v>60</v>
      </c>
      <c r="AI14" s="61">
        <v>97327214</v>
      </c>
      <c r="AJ14" s="61" t="s">
        <v>60</v>
      </c>
      <c r="AK14" s="61" t="s">
        <v>60</v>
      </c>
      <c r="AL14" s="61">
        <v>350000000</v>
      </c>
      <c r="AM14" s="61">
        <v>25525694189</v>
      </c>
    </row>
    <row r="15" spans="1:40" ht="30" customHeight="1" x14ac:dyDescent="0.15">
      <c r="A15" s="59" t="s">
        <v>85</v>
      </c>
      <c r="B15" s="60"/>
      <c r="C15" s="61" t="s">
        <v>60</v>
      </c>
      <c r="D15" s="61">
        <v>11276035</v>
      </c>
      <c r="E15" s="61">
        <v>6280345</v>
      </c>
      <c r="F15" s="61">
        <v>1645604</v>
      </c>
      <c r="G15" s="61">
        <v>19201984</v>
      </c>
      <c r="H15" s="61" t="s">
        <v>60</v>
      </c>
      <c r="I15" s="61">
        <v>5188685</v>
      </c>
      <c r="J15" s="61">
        <v>5188685</v>
      </c>
      <c r="K15" s="61">
        <v>26988760</v>
      </c>
      <c r="L15" s="61">
        <v>11624</v>
      </c>
      <c r="M15" s="61">
        <v>4423596</v>
      </c>
      <c r="N15" s="61">
        <v>60838362</v>
      </c>
      <c r="O15" s="61" t="s">
        <v>60</v>
      </c>
      <c r="P15" s="61" t="s">
        <v>60</v>
      </c>
      <c r="Q15" s="61" t="s">
        <v>60</v>
      </c>
      <c r="R15" s="61" t="s">
        <v>60</v>
      </c>
      <c r="S15" s="61">
        <v>59939388</v>
      </c>
      <c r="T15" s="61">
        <v>6530613</v>
      </c>
      <c r="U15" s="72">
        <v>1227526331</v>
      </c>
      <c r="V15" s="72">
        <v>2038950493</v>
      </c>
      <c r="W15" s="72">
        <v>4323</v>
      </c>
      <c r="X15" s="72" t="s">
        <v>60</v>
      </c>
      <c r="Y15" s="72">
        <v>5614465</v>
      </c>
      <c r="Z15" s="72">
        <v>1649226889</v>
      </c>
      <c r="AA15" s="76">
        <v>4921322501</v>
      </c>
      <c r="AB15" s="61">
        <v>3138</v>
      </c>
      <c r="AC15" s="61">
        <v>29507</v>
      </c>
      <c r="AD15" s="61" t="s">
        <v>60</v>
      </c>
      <c r="AE15" s="61">
        <v>100</v>
      </c>
      <c r="AF15" s="61">
        <v>878500</v>
      </c>
      <c r="AG15" s="61">
        <v>108167000</v>
      </c>
      <c r="AH15" s="61">
        <v>95779132</v>
      </c>
      <c r="AI15" s="61" t="s">
        <v>60</v>
      </c>
      <c r="AJ15" s="61" t="s">
        <v>60</v>
      </c>
      <c r="AK15" s="61" t="s">
        <v>60</v>
      </c>
      <c r="AL15" s="61" t="s">
        <v>60</v>
      </c>
      <c r="AM15" s="61">
        <v>5309302890</v>
      </c>
    </row>
    <row r="16" spans="1:40" ht="30" customHeight="1" x14ac:dyDescent="0.15">
      <c r="A16" s="59" t="s">
        <v>86</v>
      </c>
      <c r="B16" s="60"/>
      <c r="C16" s="61" t="s">
        <v>60</v>
      </c>
      <c r="D16" s="61">
        <v>101223101</v>
      </c>
      <c r="E16" s="61">
        <v>52904155</v>
      </c>
      <c r="F16" s="61">
        <v>8809091</v>
      </c>
      <c r="G16" s="61">
        <v>162936347</v>
      </c>
      <c r="H16" s="61" t="s">
        <v>60</v>
      </c>
      <c r="I16" s="61">
        <v>26922542</v>
      </c>
      <c r="J16" s="61">
        <v>26922542</v>
      </c>
      <c r="K16" s="61">
        <v>9300473</v>
      </c>
      <c r="L16" s="61">
        <v>148835</v>
      </c>
      <c r="M16" s="61">
        <v>2518199</v>
      </c>
      <c r="N16" s="61">
        <v>115579730</v>
      </c>
      <c r="O16" s="61">
        <v>50735</v>
      </c>
      <c r="P16" s="61" t="s">
        <v>60</v>
      </c>
      <c r="Q16" s="61" t="s">
        <v>60</v>
      </c>
      <c r="R16" s="61" t="s">
        <v>60</v>
      </c>
      <c r="S16" s="61">
        <v>34438765</v>
      </c>
      <c r="T16" s="61">
        <v>4396687</v>
      </c>
      <c r="U16" s="72">
        <v>2098853869</v>
      </c>
      <c r="V16" s="72">
        <v>3398126833</v>
      </c>
      <c r="W16" s="72">
        <v>6961494</v>
      </c>
      <c r="X16" s="72" t="s">
        <v>60</v>
      </c>
      <c r="Y16" s="72">
        <v>14959966</v>
      </c>
      <c r="Z16" s="72">
        <v>13349282270</v>
      </c>
      <c r="AA16" s="76">
        <v>18868184432</v>
      </c>
      <c r="AB16" s="61">
        <v>700</v>
      </c>
      <c r="AC16" s="61">
        <v>3169093</v>
      </c>
      <c r="AD16" s="61">
        <v>126</v>
      </c>
      <c r="AE16" s="61">
        <v>9121</v>
      </c>
      <c r="AF16" s="61">
        <v>133712421</v>
      </c>
      <c r="AG16" s="61">
        <v>11761649274</v>
      </c>
      <c r="AH16" s="61">
        <v>3195677</v>
      </c>
      <c r="AI16" s="61" t="s">
        <v>60</v>
      </c>
      <c r="AJ16" s="61" t="s">
        <v>60</v>
      </c>
      <c r="AK16" s="61" t="s">
        <v>60</v>
      </c>
      <c r="AL16" s="61" t="s">
        <v>60</v>
      </c>
      <c r="AM16" s="61">
        <v>31126213157</v>
      </c>
    </row>
    <row r="17" spans="1:40" ht="30" customHeight="1" x14ac:dyDescent="0.15">
      <c r="A17" s="59" t="s">
        <v>87</v>
      </c>
      <c r="B17" s="60"/>
      <c r="C17" s="61" t="s">
        <v>60</v>
      </c>
      <c r="D17" s="61">
        <v>97156260</v>
      </c>
      <c r="E17" s="61">
        <v>50989143</v>
      </c>
      <c r="F17" s="61">
        <v>9627109</v>
      </c>
      <c r="G17" s="61">
        <v>157772512</v>
      </c>
      <c r="H17" s="61">
        <v>527309</v>
      </c>
      <c r="I17" s="61">
        <v>30874443</v>
      </c>
      <c r="J17" s="61">
        <v>31401752</v>
      </c>
      <c r="K17" s="61">
        <v>497077</v>
      </c>
      <c r="L17" s="61">
        <v>9306</v>
      </c>
      <c r="M17" s="61">
        <v>5505126</v>
      </c>
      <c r="N17" s="61">
        <v>56468680</v>
      </c>
      <c r="O17" s="61" t="s">
        <v>60</v>
      </c>
      <c r="P17" s="61" t="s">
        <v>60</v>
      </c>
      <c r="Q17" s="61" t="s">
        <v>60</v>
      </c>
      <c r="R17" s="61" t="s">
        <v>60</v>
      </c>
      <c r="S17" s="61">
        <v>16272237</v>
      </c>
      <c r="T17" s="61">
        <v>172883056</v>
      </c>
      <c r="U17" s="72">
        <v>353530959</v>
      </c>
      <c r="V17" s="72">
        <v>831868290</v>
      </c>
      <c r="W17" s="72">
        <v>16975192</v>
      </c>
      <c r="X17" s="72" t="s">
        <v>60</v>
      </c>
      <c r="Y17" s="72">
        <v>2560904</v>
      </c>
      <c r="Z17" s="72">
        <v>198778527</v>
      </c>
      <c r="AA17" s="76">
        <v>1403713872</v>
      </c>
      <c r="AB17" s="61">
        <v>2050</v>
      </c>
      <c r="AC17" s="61">
        <v>883087</v>
      </c>
      <c r="AD17" s="61" t="s">
        <v>60</v>
      </c>
      <c r="AE17" s="61">
        <v>137864</v>
      </c>
      <c r="AF17" s="61" t="s">
        <v>60</v>
      </c>
      <c r="AG17" s="61">
        <v>273906378</v>
      </c>
      <c r="AH17" s="61" t="s">
        <v>60</v>
      </c>
      <c r="AI17" s="61">
        <v>10901000</v>
      </c>
      <c r="AJ17" s="61" t="s">
        <v>60</v>
      </c>
      <c r="AK17" s="61" t="s">
        <v>60</v>
      </c>
      <c r="AL17" s="61" t="s">
        <v>60</v>
      </c>
      <c r="AM17" s="61">
        <v>2130353997</v>
      </c>
    </row>
    <row r="18" spans="1:40" ht="30" customHeight="1" x14ac:dyDescent="0.15">
      <c r="A18" s="59" t="s">
        <v>88</v>
      </c>
      <c r="B18" s="60"/>
      <c r="C18" s="61" t="s">
        <v>60</v>
      </c>
      <c r="D18" s="61">
        <v>24889660</v>
      </c>
      <c r="E18" s="61">
        <v>12977079</v>
      </c>
      <c r="F18" s="61">
        <v>3669035</v>
      </c>
      <c r="G18" s="61">
        <v>41535774</v>
      </c>
      <c r="H18" s="61" t="s">
        <v>60</v>
      </c>
      <c r="I18" s="61">
        <v>9754881</v>
      </c>
      <c r="J18" s="61">
        <v>9754881</v>
      </c>
      <c r="K18" s="61">
        <v>493363</v>
      </c>
      <c r="L18" s="61">
        <v>8500</v>
      </c>
      <c r="M18" s="61">
        <v>2872486</v>
      </c>
      <c r="N18" s="61">
        <v>14745027</v>
      </c>
      <c r="O18" s="61" t="s">
        <v>60</v>
      </c>
      <c r="P18" s="61" t="s">
        <v>60</v>
      </c>
      <c r="Q18" s="61" t="s">
        <v>60</v>
      </c>
      <c r="R18" s="61" t="s">
        <v>60</v>
      </c>
      <c r="S18" s="61">
        <v>41724937</v>
      </c>
      <c r="T18" s="61">
        <v>771449</v>
      </c>
      <c r="U18" s="72">
        <v>60988572</v>
      </c>
      <c r="V18" s="72">
        <v>137856534</v>
      </c>
      <c r="W18" s="72">
        <v>20767313</v>
      </c>
      <c r="X18" s="72" t="s">
        <v>60</v>
      </c>
      <c r="Y18" s="72">
        <v>2481794</v>
      </c>
      <c r="Z18" s="72">
        <v>10708716</v>
      </c>
      <c r="AA18" s="76">
        <v>232802929</v>
      </c>
      <c r="AB18" s="61">
        <v>4000</v>
      </c>
      <c r="AC18" s="61">
        <v>614728</v>
      </c>
      <c r="AD18" s="61" t="s">
        <v>60</v>
      </c>
      <c r="AE18" s="61" t="s">
        <v>60</v>
      </c>
      <c r="AF18" s="61" t="s">
        <v>60</v>
      </c>
      <c r="AG18" s="61">
        <v>591017446</v>
      </c>
      <c r="AH18" s="61" t="s">
        <v>60</v>
      </c>
      <c r="AI18" s="61">
        <v>200000</v>
      </c>
      <c r="AJ18" s="61" t="s">
        <v>60</v>
      </c>
      <c r="AK18" s="61" t="s">
        <v>60</v>
      </c>
      <c r="AL18" s="61" t="s">
        <v>60</v>
      </c>
      <c r="AM18" s="61">
        <v>936545520</v>
      </c>
    </row>
    <row r="19" spans="1:40" ht="30" customHeight="1" x14ac:dyDescent="0.15">
      <c r="A19" s="59" t="s">
        <v>89</v>
      </c>
      <c r="B19" s="60"/>
      <c r="C19" s="61" t="s">
        <v>60</v>
      </c>
      <c r="D19" s="61">
        <v>224757094</v>
      </c>
      <c r="E19" s="61">
        <v>118887179</v>
      </c>
      <c r="F19" s="61">
        <v>31913811</v>
      </c>
      <c r="G19" s="61">
        <v>375558084</v>
      </c>
      <c r="H19" s="61">
        <v>46344</v>
      </c>
      <c r="I19" s="61">
        <v>54201267</v>
      </c>
      <c r="J19" s="61">
        <v>54247611</v>
      </c>
      <c r="K19" s="61">
        <v>614172</v>
      </c>
      <c r="L19" s="61">
        <v>22736</v>
      </c>
      <c r="M19" s="61">
        <v>11406649</v>
      </c>
      <c r="N19" s="61">
        <v>168793035</v>
      </c>
      <c r="O19" s="61" t="s">
        <v>60</v>
      </c>
      <c r="P19" s="61" t="s">
        <v>60</v>
      </c>
      <c r="Q19" s="61" t="s">
        <v>60</v>
      </c>
      <c r="R19" s="61" t="s">
        <v>60</v>
      </c>
      <c r="S19" s="61">
        <v>2955783</v>
      </c>
      <c r="T19" s="61">
        <v>2505285974</v>
      </c>
      <c r="U19" s="72">
        <v>581021574</v>
      </c>
      <c r="V19" s="72">
        <v>2084638973</v>
      </c>
      <c r="W19" s="72">
        <v>73000</v>
      </c>
      <c r="X19" s="72" t="s">
        <v>60</v>
      </c>
      <c r="Y19" s="72">
        <v>2045082</v>
      </c>
      <c r="Z19" s="72">
        <v>88494590</v>
      </c>
      <c r="AA19" s="76">
        <v>2756273219</v>
      </c>
      <c r="AB19" s="61">
        <v>5458</v>
      </c>
      <c r="AC19" s="61">
        <v>1868414</v>
      </c>
      <c r="AD19" s="61">
        <v>5300</v>
      </c>
      <c r="AE19" s="61">
        <v>8140</v>
      </c>
      <c r="AF19" s="61" t="s">
        <v>60</v>
      </c>
      <c r="AG19" s="61">
        <v>40231443</v>
      </c>
      <c r="AH19" s="61">
        <v>13843400</v>
      </c>
      <c r="AI19" s="61">
        <v>8096000</v>
      </c>
      <c r="AJ19" s="61" t="s">
        <v>60</v>
      </c>
      <c r="AK19" s="61" t="s">
        <v>60</v>
      </c>
      <c r="AL19" s="61" t="s">
        <v>60</v>
      </c>
      <c r="AM19" s="61">
        <v>5939215418</v>
      </c>
    </row>
    <row r="20" spans="1:40" ht="30" customHeight="1" x14ac:dyDescent="0.15">
      <c r="A20" s="59" t="s">
        <v>53</v>
      </c>
      <c r="B20" s="60"/>
      <c r="C20" s="61" t="s">
        <v>60</v>
      </c>
      <c r="D20" s="61">
        <v>8505348</v>
      </c>
      <c r="E20" s="61">
        <v>4521024</v>
      </c>
      <c r="F20" s="61">
        <v>1232259</v>
      </c>
      <c r="G20" s="61">
        <v>14258631</v>
      </c>
      <c r="H20" s="61" t="s">
        <v>60</v>
      </c>
      <c r="I20" s="61">
        <v>2355328</v>
      </c>
      <c r="J20" s="61">
        <v>2355328</v>
      </c>
      <c r="K20" s="61">
        <v>73680</v>
      </c>
      <c r="L20" s="61" t="s">
        <v>60</v>
      </c>
      <c r="M20" s="61">
        <v>905517</v>
      </c>
      <c r="N20" s="61">
        <v>25191118</v>
      </c>
      <c r="O20" s="61" t="s">
        <v>60</v>
      </c>
      <c r="P20" s="61" t="s">
        <v>60</v>
      </c>
      <c r="Q20" s="61" t="s">
        <v>60</v>
      </c>
      <c r="R20" s="61" t="s">
        <v>60</v>
      </c>
      <c r="S20" s="61">
        <v>8312472</v>
      </c>
      <c r="T20" s="61">
        <v>7685755</v>
      </c>
      <c r="U20" s="72">
        <v>17498505</v>
      </c>
      <c r="V20" s="72">
        <v>74044908</v>
      </c>
      <c r="W20" s="72" t="s">
        <v>60</v>
      </c>
      <c r="X20" s="72" t="s">
        <v>60</v>
      </c>
      <c r="Y20" s="72">
        <v>2510990</v>
      </c>
      <c r="Z20" s="72">
        <v>3143137</v>
      </c>
      <c r="AA20" s="76">
        <v>97197540</v>
      </c>
      <c r="AB20" s="61">
        <v>637</v>
      </c>
      <c r="AC20" s="61">
        <v>1113</v>
      </c>
      <c r="AD20" s="61" t="s">
        <v>60</v>
      </c>
      <c r="AE20" s="61">
        <v>620</v>
      </c>
      <c r="AF20" s="61" t="s">
        <v>60</v>
      </c>
      <c r="AG20" s="61">
        <v>167834139</v>
      </c>
      <c r="AH20" s="61" t="s">
        <v>60</v>
      </c>
      <c r="AI20" s="61">
        <v>3500000</v>
      </c>
      <c r="AJ20" s="61" t="s">
        <v>60</v>
      </c>
      <c r="AK20" s="61" t="s">
        <v>60</v>
      </c>
      <c r="AL20" s="61" t="s">
        <v>60</v>
      </c>
      <c r="AM20" s="61">
        <v>327316550</v>
      </c>
    </row>
    <row r="21" spans="1:40" ht="30" customHeight="1" x14ac:dyDescent="0.15">
      <c r="A21" s="59" t="s">
        <v>90</v>
      </c>
      <c r="B21" s="60"/>
      <c r="C21" s="61" t="s">
        <v>60</v>
      </c>
      <c r="D21" s="61">
        <v>1034620492</v>
      </c>
      <c r="E21" s="61">
        <v>516115592</v>
      </c>
      <c r="F21" s="61">
        <v>6853390</v>
      </c>
      <c r="G21" s="61">
        <v>1557589474</v>
      </c>
      <c r="H21" s="61" t="s">
        <v>60</v>
      </c>
      <c r="I21" s="61">
        <v>317575642</v>
      </c>
      <c r="J21" s="61">
        <v>317575642</v>
      </c>
      <c r="K21" s="61">
        <v>89942195</v>
      </c>
      <c r="L21" s="61">
        <v>111637</v>
      </c>
      <c r="M21" s="61">
        <v>13625120</v>
      </c>
      <c r="N21" s="61">
        <v>1829387549</v>
      </c>
      <c r="O21" s="61" t="s">
        <v>60</v>
      </c>
      <c r="P21" s="61" t="s">
        <v>60</v>
      </c>
      <c r="Q21" s="61" t="s">
        <v>60</v>
      </c>
      <c r="R21" s="61" t="s">
        <v>60</v>
      </c>
      <c r="S21" s="61">
        <v>18377882</v>
      </c>
      <c r="T21" s="61">
        <v>801570002</v>
      </c>
      <c r="U21" s="72">
        <v>100970980</v>
      </c>
      <c r="V21" s="72">
        <v>41018611</v>
      </c>
      <c r="W21" s="72" t="s">
        <v>60</v>
      </c>
      <c r="X21" s="72" t="s">
        <v>60</v>
      </c>
      <c r="Y21" s="72">
        <v>92030936</v>
      </c>
      <c r="Z21" s="72">
        <v>315304601</v>
      </c>
      <c r="AA21" s="76">
        <v>549325128</v>
      </c>
      <c r="AB21" s="61">
        <v>5637</v>
      </c>
      <c r="AC21" s="61">
        <v>1649123</v>
      </c>
      <c r="AD21" s="61" t="s">
        <v>60</v>
      </c>
      <c r="AE21" s="61">
        <v>11932501</v>
      </c>
      <c r="AF21" s="61" t="s">
        <v>60</v>
      </c>
      <c r="AG21" s="61" t="s">
        <v>60</v>
      </c>
      <c r="AH21" s="61">
        <v>12312</v>
      </c>
      <c r="AI21" s="61" t="s">
        <v>60</v>
      </c>
      <c r="AJ21" s="61" t="s">
        <v>60</v>
      </c>
      <c r="AK21" s="61" t="s">
        <v>60</v>
      </c>
      <c r="AL21" s="61" t="s">
        <v>60</v>
      </c>
      <c r="AM21" s="61">
        <v>5191104202</v>
      </c>
    </row>
    <row r="22" spans="1:40" ht="30" customHeight="1" x14ac:dyDescent="0.15">
      <c r="A22" s="62" t="s">
        <v>91</v>
      </c>
      <c r="B22" s="60"/>
      <c r="C22" s="75">
        <v>15395036</v>
      </c>
      <c r="D22" s="75">
        <v>2370264858</v>
      </c>
      <c r="E22" s="75">
        <v>1223211899</v>
      </c>
      <c r="F22" s="75">
        <v>145409518</v>
      </c>
      <c r="G22" s="75">
        <v>3738886275</v>
      </c>
      <c r="H22" s="75">
        <v>573653</v>
      </c>
      <c r="I22" s="75">
        <v>670664316</v>
      </c>
      <c r="J22" s="75">
        <v>671237969</v>
      </c>
      <c r="K22" s="75">
        <v>168355075</v>
      </c>
      <c r="L22" s="75">
        <v>4993160</v>
      </c>
      <c r="M22" s="75">
        <v>100118493</v>
      </c>
      <c r="N22" s="75">
        <v>3019558298</v>
      </c>
      <c r="O22" s="75">
        <v>246735</v>
      </c>
      <c r="P22" s="75">
        <v>5514600</v>
      </c>
      <c r="Q22" s="75" t="s">
        <v>60</v>
      </c>
      <c r="R22" s="75" t="s">
        <v>60</v>
      </c>
      <c r="S22" s="75">
        <v>363349730</v>
      </c>
      <c r="T22" s="75">
        <v>3655541693</v>
      </c>
      <c r="U22" s="75">
        <v>4608475287</v>
      </c>
      <c r="V22" s="75">
        <v>9169455810</v>
      </c>
      <c r="W22" s="75">
        <v>61058758</v>
      </c>
      <c r="X22" s="75">
        <v>160621000</v>
      </c>
      <c r="Y22" s="75">
        <v>294527645</v>
      </c>
      <c r="Z22" s="75">
        <v>15971837024</v>
      </c>
      <c r="AA22" s="75">
        <v>30265975524</v>
      </c>
      <c r="AB22" s="75">
        <v>463893</v>
      </c>
      <c r="AC22" s="75">
        <v>136853200</v>
      </c>
      <c r="AD22" s="75">
        <v>615759</v>
      </c>
      <c r="AE22" s="75">
        <v>12904752</v>
      </c>
      <c r="AF22" s="75">
        <v>371651718</v>
      </c>
      <c r="AG22" s="75">
        <v>54539975255</v>
      </c>
      <c r="AH22" s="75">
        <v>114025835</v>
      </c>
      <c r="AI22" s="75">
        <v>120324214</v>
      </c>
      <c r="AJ22" s="75">
        <v>112313</v>
      </c>
      <c r="AK22" s="75">
        <v>56669884</v>
      </c>
      <c r="AL22" s="75">
        <v>350000000</v>
      </c>
      <c r="AM22" s="75">
        <v>97712769411</v>
      </c>
      <c r="AN22" s="80"/>
    </row>
    <row r="23" spans="1:40" s="79" customFormat="1" ht="6" customHeight="1" x14ac:dyDescent="0.2">
      <c r="A23" s="105"/>
      <c r="B23" s="64"/>
      <c r="C23" s="61"/>
      <c r="D23" s="61"/>
      <c r="E23" s="61"/>
      <c r="F23" s="61"/>
      <c r="G23" s="65"/>
      <c r="H23" s="65"/>
      <c r="I23" s="61"/>
      <c r="J23" s="61"/>
      <c r="K23" s="61"/>
      <c r="L23" s="65"/>
      <c r="M23" s="65"/>
      <c r="N23" s="65"/>
      <c r="O23" s="65"/>
      <c r="P23" s="65"/>
      <c r="Q23" s="65"/>
      <c r="R23" s="61"/>
      <c r="S23" s="61"/>
      <c r="T23" s="61"/>
      <c r="U23" s="65"/>
      <c r="V23" s="65"/>
      <c r="W23" s="65"/>
      <c r="X23" s="65"/>
      <c r="Y23" s="65"/>
      <c r="Z23" s="66"/>
      <c r="AA23" s="66"/>
      <c r="AB23" s="61"/>
      <c r="AC23" s="61"/>
      <c r="AD23" s="65"/>
      <c r="AE23" s="65"/>
      <c r="AF23" s="65"/>
      <c r="AG23" s="65"/>
      <c r="AH23" s="65"/>
      <c r="AI23" s="65"/>
      <c r="AJ23" s="61"/>
      <c r="AK23" s="61"/>
      <c r="AL23" s="61"/>
      <c r="AM23" s="65"/>
    </row>
    <row r="24" spans="1:40" ht="20.25" customHeight="1" x14ac:dyDescent="0.15">
      <c r="A24" s="84"/>
      <c r="B24" s="84"/>
      <c r="C24" s="123" t="s">
        <v>57</v>
      </c>
      <c r="D24" s="123"/>
      <c r="E24" s="22"/>
      <c r="F24" s="67"/>
      <c r="G24" s="67"/>
      <c r="H24" s="67"/>
      <c r="I24" s="67"/>
      <c r="J24" s="67"/>
      <c r="K24" s="67"/>
      <c r="L24" s="68"/>
      <c r="M24" s="68"/>
      <c r="N24" s="68"/>
      <c r="O24" s="68"/>
      <c r="P24" s="68"/>
      <c r="Q24" s="67"/>
      <c r="R24" s="67"/>
      <c r="S24" s="67"/>
      <c r="T24" s="67"/>
      <c r="U24" s="68"/>
      <c r="V24" s="68"/>
      <c r="W24" s="68"/>
      <c r="X24" s="68"/>
      <c r="Y24" s="68"/>
      <c r="Z24" s="67"/>
      <c r="AA24" s="67"/>
      <c r="AB24" s="67"/>
      <c r="AC24" s="67"/>
      <c r="AD24" s="68"/>
      <c r="AE24" s="68"/>
      <c r="AF24" s="68"/>
      <c r="AG24" s="68"/>
      <c r="AH24" s="68"/>
      <c r="AI24" s="67"/>
      <c r="AJ24" s="67"/>
      <c r="AK24" s="67"/>
      <c r="AL24" s="67"/>
      <c r="AM24" s="68"/>
    </row>
    <row r="25" spans="1:40" ht="10.5" customHeight="1" x14ac:dyDescent="0.15">
      <c r="A25" s="81"/>
      <c r="B25" s="81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</row>
    <row r="26" spans="1:40" ht="10.5" customHeight="1" x14ac:dyDescent="0.1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</row>
    <row r="27" spans="1:40" ht="10.5" customHeight="1" x14ac:dyDescent="0.1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</row>
    <row r="28" spans="1:40" ht="10.5" customHeight="1" x14ac:dyDescent="0.1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</row>
    <row r="29" spans="1:40" ht="10.5" customHeight="1" x14ac:dyDescent="0.1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</row>
    <row r="30" spans="1:40" ht="10.5" customHeight="1" x14ac:dyDescent="0.15">
      <c r="A30" s="81"/>
      <c r="B30" s="81"/>
      <c r="C30" s="81"/>
      <c r="D30" s="81"/>
      <c r="E30" s="81"/>
      <c r="F30" s="81"/>
      <c r="G30" s="81"/>
      <c r="H30" s="81"/>
      <c r="I30" s="81"/>
      <c r="J30" s="83"/>
      <c r="K30" s="83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</row>
    <row r="31" spans="1:40" ht="10.5" customHeight="1" x14ac:dyDescent="0.15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</row>
    <row r="32" spans="1:40" ht="10.5" customHeight="1" x14ac:dyDescent="0.15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</row>
    <row r="33" spans="1:39" ht="10.5" customHeight="1" x14ac:dyDescent="0.15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</row>
    <row r="34" spans="1:39" ht="10.5" customHeight="1" x14ac:dyDescent="0.15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</row>
  </sheetData>
  <mergeCells count="2">
    <mergeCell ref="C1:S1"/>
    <mergeCell ref="C24:D24"/>
  </mergeCells>
  <phoneticPr fontId="7"/>
  <pageMargins left="0.39370078740157483" right="0.19685039370078741" top="0.86614173228346458" bottom="0.86614173228346458" header="0.62992125984251968" footer="0.39370078740157483"/>
  <pageSetup paperSize="9" scale="69" firstPageNumber="325" fitToWidth="0" fitToHeight="0" orientation="landscape" useFirstPageNumber="1" r:id="rId1"/>
  <headerFooter alignWithMargins="0"/>
  <colBreaks count="1" manualBreakCount="1">
    <brk id="2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N52"/>
  <sheetViews>
    <sheetView view="pageBreakPreview" zoomScale="85" zoomScaleNormal="100" zoomScaleSheetLayoutView="85" workbookViewId="0">
      <pane xSplit="2" ySplit="3" topLeftCell="C4" activePane="bottomRight" state="frozen"/>
      <selection activeCell="C1" sqref="C1:S1"/>
      <selection pane="topRight" activeCell="C1" sqref="C1:S1"/>
      <selection pane="bottomLeft" activeCell="C1" sqref="C1:S1"/>
      <selection pane="bottomRight"/>
    </sheetView>
  </sheetViews>
  <sheetFormatPr defaultColWidth="9.42578125" defaultRowHeight="10.5" customHeight="1" x14ac:dyDescent="0.15"/>
  <cols>
    <col min="1" max="1" width="15" style="78" customWidth="1"/>
    <col min="2" max="2" width="1" style="78" customWidth="1"/>
    <col min="3" max="26" width="14.140625" style="78" customWidth="1"/>
    <col min="27" max="27" width="16.140625" style="78" bestFit="1" customWidth="1"/>
    <col min="28" max="32" width="14.140625" style="78" customWidth="1"/>
    <col min="33" max="33" width="16.140625" style="78" bestFit="1" customWidth="1"/>
    <col min="34" max="38" width="14.140625" style="78" customWidth="1"/>
    <col min="39" max="39" width="16.85546875" style="78" bestFit="1" customWidth="1"/>
    <col min="40" max="40" width="9.42578125" style="78" customWidth="1"/>
    <col min="41" max="16384" width="9.42578125" style="78"/>
  </cols>
  <sheetData>
    <row r="1" spans="1:40" s="54" customFormat="1" ht="20.25" customHeight="1" x14ac:dyDescent="0.15">
      <c r="A1" s="53"/>
      <c r="B1" s="53"/>
      <c r="C1" s="125" t="s">
        <v>107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40" s="54" customFormat="1" ht="14.55" customHeight="1" x14ac:dyDescent="0.15">
      <c r="A2" s="69" t="s">
        <v>61</v>
      </c>
      <c r="B2" s="55"/>
      <c r="C2" s="55"/>
      <c r="D2" s="55" t="s">
        <v>61</v>
      </c>
      <c r="E2" s="55"/>
      <c r="F2" s="70"/>
      <c r="G2" s="55"/>
      <c r="H2" s="55"/>
      <c r="I2" s="55"/>
      <c r="L2" s="70"/>
      <c r="M2" s="70"/>
      <c r="N2" s="70"/>
      <c r="O2" s="70"/>
      <c r="P2" s="70"/>
      <c r="Q2" s="55"/>
      <c r="R2" s="55"/>
      <c r="S2" s="55"/>
      <c r="U2" s="70"/>
      <c r="V2" s="70"/>
      <c r="W2" s="70"/>
      <c r="X2" s="70"/>
      <c r="Y2" s="70"/>
      <c r="Z2" s="55"/>
      <c r="AA2" s="55"/>
      <c r="AB2" s="55"/>
      <c r="AD2" s="70"/>
      <c r="AE2" s="70"/>
      <c r="AF2" s="70"/>
      <c r="AG2" s="70"/>
      <c r="AH2" s="70"/>
      <c r="AI2" s="55"/>
      <c r="AJ2" s="55"/>
      <c r="AK2" s="55"/>
      <c r="AM2" s="70" t="s">
        <v>0</v>
      </c>
    </row>
    <row r="3" spans="1:40" s="54" customFormat="1" ht="25.05" customHeight="1" x14ac:dyDescent="0.15">
      <c r="A3" s="92" t="s">
        <v>1</v>
      </c>
      <c r="B3" s="93"/>
      <c r="C3" s="94" t="s">
        <v>2</v>
      </c>
      <c r="D3" s="94" t="s">
        <v>3</v>
      </c>
      <c r="E3" s="94" t="s">
        <v>4</v>
      </c>
      <c r="F3" s="94" t="s">
        <v>5</v>
      </c>
      <c r="G3" s="94" t="s">
        <v>6</v>
      </c>
      <c r="H3" s="114" t="s">
        <v>7</v>
      </c>
      <c r="I3" s="94" t="s">
        <v>8</v>
      </c>
      <c r="J3" s="94" t="s">
        <v>77</v>
      </c>
      <c r="K3" s="94" t="s">
        <v>9</v>
      </c>
      <c r="L3" s="94" t="s">
        <v>10</v>
      </c>
      <c r="M3" s="94" t="s">
        <v>11</v>
      </c>
      <c r="N3" s="94" t="s">
        <v>12</v>
      </c>
      <c r="O3" s="94" t="s">
        <v>13</v>
      </c>
      <c r="P3" s="94" t="s">
        <v>14</v>
      </c>
      <c r="Q3" s="96" t="s">
        <v>93</v>
      </c>
      <c r="R3" s="94" t="s">
        <v>16</v>
      </c>
      <c r="S3" s="94" t="s">
        <v>17</v>
      </c>
      <c r="T3" s="94" t="s">
        <v>18</v>
      </c>
      <c r="U3" s="94" t="s">
        <v>19</v>
      </c>
      <c r="V3" s="94" t="s">
        <v>20</v>
      </c>
      <c r="W3" s="94" t="s">
        <v>21</v>
      </c>
      <c r="X3" s="94" t="s">
        <v>22</v>
      </c>
      <c r="Y3" s="94" t="s">
        <v>23</v>
      </c>
      <c r="Z3" s="94" t="s">
        <v>24</v>
      </c>
      <c r="AA3" s="94" t="s">
        <v>25</v>
      </c>
      <c r="AB3" s="94" t="s">
        <v>26</v>
      </c>
      <c r="AC3" s="97" t="s">
        <v>94</v>
      </c>
      <c r="AD3" s="94" t="s">
        <v>28</v>
      </c>
      <c r="AE3" s="94" t="s">
        <v>29</v>
      </c>
      <c r="AF3" s="94" t="s">
        <v>30</v>
      </c>
      <c r="AG3" s="94" t="s">
        <v>31</v>
      </c>
      <c r="AH3" s="94" t="s">
        <v>32</v>
      </c>
      <c r="AI3" s="94" t="s">
        <v>33</v>
      </c>
      <c r="AJ3" s="94" t="s">
        <v>34</v>
      </c>
      <c r="AK3" s="98" t="s">
        <v>35</v>
      </c>
      <c r="AL3" s="98" t="s">
        <v>36</v>
      </c>
      <c r="AM3" s="99" t="s">
        <v>37</v>
      </c>
    </row>
    <row r="4" spans="1:40" s="71" customFormat="1" ht="6" customHeight="1" x14ac:dyDescent="0.15">
      <c r="A4" s="63"/>
      <c r="B4" s="60"/>
      <c r="C4" s="56"/>
      <c r="D4" s="57"/>
      <c r="E4" s="57"/>
      <c r="F4" s="57"/>
      <c r="G4" s="58"/>
      <c r="H4" s="57"/>
      <c r="I4" s="57"/>
      <c r="J4" s="57"/>
      <c r="K4" s="57"/>
      <c r="L4" s="57"/>
      <c r="M4" s="57"/>
      <c r="N4" s="57"/>
      <c r="O4" s="57"/>
      <c r="P4" s="57"/>
      <c r="Q4" s="58"/>
      <c r="R4" s="57"/>
      <c r="S4" s="57"/>
      <c r="T4" s="57"/>
      <c r="U4" s="57"/>
      <c r="V4" s="57"/>
      <c r="W4" s="57"/>
      <c r="X4" s="57"/>
      <c r="Y4" s="57"/>
      <c r="Z4" s="58"/>
      <c r="AA4" s="57"/>
      <c r="AB4" s="57"/>
      <c r="AC4" s="57"/>
      <c r="AD4" s="57"/>
      <c r="AE4" s="57"/>
      <c r="AF4" s="57"/>
      <c r="AG4" s="57"/>
      <c r="AH4" s="57"/>
      <c r="AI4" s="58"/>
      <c r="AJ4" s="57"/>
      <c r="AK4" s="57"/>
      <c r="AL4" s="57"/>
      <c r="AM4" s="57"/>
    </row>
    <row r="5" spans="1:40" s="113" customFormat="1" ht="15" customHeight="1" x14ac:dyDescent="0.15">
      <c r="A5" s="112"/>
      <c r="B5" s="107"/>
      <c r="C5" s="109" t="s">
        <v>58</v>
      </c>
      <c r="D5" s="109" t="s">
        <v>58</v>
      </c>
      <c r="E5" s="109" t="s">
        <v>58</v>
      </c>
      <c r="F5" s="109" t="s">
        <v>58</v>
      </c>
      <c r="G5" s="109" t="s">
        <v>58</v>
      </c>
      <c r="H5" s="109" t="s">
        <v>108</v>
      </c>
      <c r="I5" s="109" t="s">
        <v>58</v>
      </c>
      <c r="J5" s="109" t="s">
        <v>58</v>
      </c>
      <c r="K5" s="109">
        <v>164970</v>
      </c>
      <c r="L5" s="109">
        <v>673238</v>
      </c>
      <c r="M5" s="109" t="s">
        <v>58</v>
      </c>
      <c r="N5" s="109">
        <v>5623033</v>
      </c>
      <c r="O5" s="109" t="s">
        <v>108</v>
      </c>
      <c r="P5" s="109" t="s">
        <v>58</v>
      </c>
      <c r="Q5" s="109" t="s">
        <v>108</v>
      </c>
      <c r="R5" s="109" t="s">
        <v>58</v>
      </c>
      <c r="S5" s="109" t="s">
        <v>110</v>
      </c>
      <c r="T5" s="109">
        <v>4640761</v>
      </c>
      <c r="U5" s="109" t="s">
        <v>58</v>
      </c>
      <c r="V5" s="109" t="s">
        <v>58</v>
      </c>
      <c r="W5" s="109" t="s">
        <v>58</v>
      </c>
      <c r="X5" s="109" t="s">
        <v>58</v>
      </c>
      <c r="Y5" s="109" t="s">
        <v>58</v>
      </c>
      <c r="Z5" s="109" t="s">
        <v>58</v>
      </c>
      <c r="AA5" s="109" t="s">
        <v>108</v>
      </c>
      <c r="AB5" s="109">
        <v>47025</v>
      </c>
      <c r="AC5" s="109" t="s">
        <v>108</v>
      </c>
      <c r="AD5" s="109" t="s">
        <v>108</v>
      </c>
      <c r="AE5" s="109" t="s">
        <v>58</v>
      </c>
      <c r="AF5" s="109" t="s">
        <v>108</v>
      </c>
      <c r="AG5" s="109" t="s">
        <v>58</v>
      </c>
      <c r="AH5" s="109" t="s">
        <v>58</v>
      </c>
      <c r="AI5" s="109" t="s">
        <v>108</v>
      </c>
      <c r="AJ5" s="109" t="s">
        <v>58</v>
      </c>
      <c r="AK5" s="109">
        <v>588232</v>
      </c>
      <c r="AL5" s="109" t="s">
        <v>108</v>
      </c>
      <c r="AM5" s="109">
        <v>11737259</v>
      </c>
    </row>
    <row r="6" spans="1:40" s="74" customFormat="1" ht="15" customHeight="1" x14ac:dyDescent="0.15">
      <c r="A6" s="59" t="s">
        <v>38</v>
      </c>
      <c r="B6" s="60"/>
      <c r="C6" s="61" t="s">
        <v>60</v>
      </c>
      <c r="D6" s="61" t="s">
        <v>60</v>
      </c>
      <c r="E6" s="61" t="s">
        <v>60</v>
      </c>
      <c r="F6" s="61" t="s">
        <v>60</v>
      </c>
      <c r="G6" s="61" t="s">
        <v>60</v>
      </c>
      <c r="H6" s="61" t="s">
        <v>60</v>
      </c>
      <c r="I6" s="61" t="s">
        <v>60</v>
      </c>
      <c r="J6" s="61" t="s">
        <v>60</v>
      </c>
      <c r="K6" s="61">
        <v>164970</v>
      </c>
      <c r="L6" s="61">
        <v>673238</v>
      </c>
      <c r="M6" s="61" t="s">
        <v>60</v>
      </c>
      <c r="N6" s="61">
        <v>5623033</v>
      </c>
      <c r="O6" s="61" t="s">
        <v>60</v>
      </c>
      <c r="P6" s="61" t="s">
        <v>60</v>
      </c>
      <c r="Q6" s="61" t="s">
        <v>60</v>
      </c>
      <c r="R6" s="61" t="s">
        <v>60</v>
      </c>
      <c r="S6" s="61" t="s">
        <v>60</v>
      </c>
      <c r="T6" s="61">
        <v>4640761</v>
      </c>
      <c r="U6" s="61" t="s">
        <v>60</v>
      </c>
      <c r="V6" s="61" t="s">
        <v>60</v>
      </c>
      <c r="W6" s="61" t="s">
        <v>60</v>
      </c>
      <c r="X6" s="61" t="s">
        <v>60</v>
      </c>
      <c r="Y6" s="61" t="s">
        <v>60</v>
      </c>
      <c r="Z6" s="61" t="s">
        <v>60</v>
      </c>
      <c r="AA6" s="61" t="s">
        <v>60</v>
      </c>
      <c r="AB6" s="61">
        <v>47025</v>
      </c>
      <c r="AC6" s="61" t="s">
        <v>60</v>
      </c>
      <c r="AD6" s="61" t="s">
        <v>60</v>
      </c>
      <c r="AE6" s="61" t="s">
        <v>60</v>
      </c>
      <c r="AF6" s="61" t="s">
        <v>60</v>
      </c>
      <c r="AG6" s="61" t="s">
        <v>60</v>
      </c>
      <c r="AH6" s="61" t="s">
        <v>60</v>
      </c>
      <c r="AI6" s="61" t="s">
        <v>60</v>
      </c>
      <c r="AJ6" s="61" t="s">
        <v>60</v>
      </c>
      <c r="AK6" s="61">
        <v>588232</v>
      </c>
      <c r="AL6" s="61" t="s">
        <v>60</v>
      </c>
      <c r="AM6" s="61">
        <v>11737259</v>
      </c>
      <c r="AN6" s="61"/>
    </row>
    <row r="7" spans="1:40" s="111" customFormat="1" ht="15" customHeight="1" x14ac:dyDescent="0.15">
      <c r="A7" s="106"/>
      <c r="B7" s="107"/>
      <c r="C7" s="109">
        <v>15498623</v>
      </c>
      <c r="D7" s="109">
        <v>20125304</v>
      </c>
      <c r="E7" s="109">
        <v>10452552</v>
      </c>
      <c r="F7" s="109">
        <v>3082190</v>
      </c>
      <c r="G7" s="109">
        <v>33660046</v>
      </c>
      <c r="H7" s="109" t="s">
        <v>58</v>
      </c>
      <c r="I7" s="109">
        <v>24570803</v>
      </c>
      <c r="J7" s="109">
        <v>24570803</v>
      </c>
      <c r="K7" s="109">
        <v>33319</v>
      </c>
      <c r="L7" s="109" t="s">
        <v>58</v>
      </c>
      <c r="M7" s="109">
        <v>9452018</v>
      </c>
      <c r="N7" s="109">
        <v>26754769</v>
      </c>
      <c r="O7" s="109" t="s">
        <v>108</v>
      </c>
      <c r="P7" s="109">
        <v>5530200</v>
      </c>
      <c r="Q7" s="109" t="s">
        <v>108</v>
      </c>
      <c r="R7" s="109" t="s">
        <v>58</v>
      </c>
      <c r="S7" s="109" t="s">
        <v>110</v>
      </c>
      <c r="T7" s="109">
        <v>26284978</v>
      </c>
      <c r="U7" s="109" t="s">
        <v>58</v>
      </c>
      <c r="V7" s="109">
        <v>946964</v>
      </c>
      <c r="W7" s="109" t="s">
        <v>58</v>
      </c>
      <c r="X7" s="109" t="s">
        <v>58</v>
      </c>
      <c r="Y7" s="109">
        <v>125997</v>
      </c>
      <c r="Z7" s="109">
        <v>6683011</v>
      </c>
      <c r="AA7" s="109">
        <v>7755972</v>
      </c>
      <c r="AB7" s="109">
        <v>89981</v>
      </c>
      <c r="AC7" s="109">
        <v>4871</v>
      </c>
      <c r="AD7" s="109" t="s">
        <v>108</v>
      </c>
      <c r="AE7" s="109">
        <v>393862</v>
      </c>
      <c r="AF7" s="109" t="s">
        <v>108</v>
      </c>
      <c r="AG7" s="109" t="s">
        <v>58</v>
      </c>
      <c r="AH7" s="109" t="s">
        <v>58</v>
      </c>
      <c r="AI7" s="109" t="s">
        <v>108</v>
      </c>
      <c r="AJ7" s="109" t="s">
        <v>58</v>
      </c>
      <c r="AK7" s="109">
        <v>12000</v>
      </c>
      <c r="AL7" s="109" t="s">
        <v>108</v>
      </c>
      <c r="AM7" s="109">
        <v>150041442</v>
      </c>
      <c r="AN7" s="109"/>
    </row>
    <row r="8" spans="1:40" s="77" customFormat="1" ht="15" customHeight="1" x14ac:dyDescent="0.15">
      <c r="A8" s="59" t="s">
        <v>39</v>
      </c>
      <c r="B8" s="60"/>
      <c r="C8" s="61">
        <v>15498623</v>
      </c>
      <c r="D8" s="61">
        <v>20125304</v>
      </c>
      <c r="E8" s="61">
        <v>10452552</v>
      </c>
      <c r="F8" s="61">
        <v>3082190</v>
      </c>
      <c r="G8" s="61">
        <v>33660046</v>
      </c>
      <c r="H8" s="61" t="s">
        <v>60</v>
      </c>
      <c r="I8" s="61">
        <v>24570803</v>
      </c>
      <c r="J8" s="61">
        <v>24570803</v>
      </c>
      <c r="K8" s="61">
        <v>33319</v>
      </c>
      <c r="L8" s="61" t="s">
        <v>60</v>
      </c>
      <c r="M8" s="61">
        <v>9452018</v>
      </c>
      <c r="N8" s="61">
        <v>26754769</v>
      </c>
      <c r="O8" s="61" t="s">
        <v>60</v>
      </c>
      <c r="P8" s="61">
        <v>5530200</v>
      </c>
      <c r="Q8" s="61" t="s">
        <v>60</v>
      </c>
      <c r="R8" s="61" t="s">
        <v>60</v>
      </c>
      <c r="S8" s="61" t="s">
        <v>60</v>
      </c>
      <c r="T8" s="61">
        <v>26284978</v>
      </c>
      <c r="U8" s="61" t="s">
        <v>60</v>
      </c>
      <c r="V8" s="72">
        <v>946964</v>
      </c>
      <c r="W8" s="61" t="s">
        <v>60</v>
      </c>
      <c r="X8" s="61" t="s">
        <v>60</v>
      </c>
      <c r="Y8" s="72">
        <v>125997</v>
      </c>
      <c r="Z8" s="72">
        <v>6683011</v>
      </c>
      <c r="AA8" s="76">
        <v>7755972</v>
      </c>
      <c r="AB8" s="61">
        <v>89981</v>
      </c>
      <c r="AC8" s="61">
        <v>4871</v>
      </c>
      <c r="AD8" s="61" t="s">
        <v>60</v>
      </c>
      <c r="AE8" s="61">
        <v>393862</v>
      </c>
      <c r="AF8" s="61" t="s">
        <v>60</v>
      </c>
      <c r="AG8" s="61" t="s">
        <v>60</v>
      </c>
      <c r="AH8" s="61" t="s">
        <v>60</v>
      </c>
      <c r="AI8" s="61" t="s">
        <v>60</v>
      </c>
      <c r="AJ8" s="61" t="s">
        <v>60</v>
      </c>
      <c r="AK8" s="61">
        <v>12000</v>
      </c>
      <c r="AL8" s="61" t="s">
        <v>60</v>
      </c>
      <c r="AM8" s="61">
        <v>150041442</v>
      </c>
    </row>
    <row r="9" spans="1:40" s="108" customFormat="1" ht="15" customHeight="1" x14ac:dyDescent="0.15">
      <c r="A9" s="106"/>
      <c r="B9" s="107"/>
      <c r="C9" s="109" t="s">
        <v>58</v>
      </c>
      <c r="D9" s="109">
        <v>132036083</v>
      </c>
      <c r="E9" s="109">
        <v>65852777</v>
      </c>
      <c r="F9" s="109">
        <v>4285890</v>
      </c>
      <c r="G9" s="109">
        <v>202174750</v>
      </c>
      <c r="H9" s="109" t="s">
        <v>58</v>
      </c>
      <c r="I9" s="109">
        <v>27491820</v>
      </c>
      <c r="J9" s="109">
        <v>27491820</v>
      </c>
      <c r="K9" s="109">
        <v>5815759</v>
      </c>
      <c r="L9" s="109" t="s">
        <v>58</v>
      </c>
      <c r="M9" s="109">
        <v>4453800</v>
      </c>
      <c r="N9" s="109">
        <v>24842255</v>
      </c>
      <c r="O9" s="109" t="s">
        <v>108</v>
      </c>
      <c r="P9" s="109" t="s">
        <v>58</v>
      </c>
      <c r="Q9" s="109" t="s">
        <v>108</v>
      </c>
      <c r="R9" s="109" t="s">
        <v>58</v>
      </c>
      <c r="S9" s="109">
        <v>258413</v>
      </c>
      <c r="T9" s="109">
        <v>14061051</v>
      </c>
      <c r="U9" s="109" t="s">
        <v>58</v>
      </c>
      <c r="V9" s="109">
        <v>166337</v>
      </c>
      <c r="W9" s="109" t="s">
        <v>58</v>
      </c>
      <c r="X9" s="109" t="s">
        <v>58</v>
      </c>
      <c r="Y9" s="109">
        <v>409</v>
      </c>
      <c r="Z9" s="109">
        <v>41405671</v>
      </c>
      <c r="AA9" s="109">
        <v>41572417</v>
      </c>
      <c r="AB9" s="109">
        <v>3266</v>
      </c>
      <c r="AC9" s="109">
        <v>553847</v>
      </c>
      <c r="AD9" s="109">
        <v>10000</v>
      </c>
      <c r="AE9" s="109">
        <v>484038</v>
      </c>
      <c r="AF9" s="109" t="s">
        <v>108</v>
      </c>
      <c r="AG9" s="109" t="s">
        <v>58</v>
      </c>
      <c r="AH9" s="109">
        <v>1015150</v>
      </c>
      <c r="AI9" s="109" t="s">
        <v>108</v>
      </c>
      <c r="AJ9" s="109" t="s">
        <v>58</v>
      </c>
      <c r="AK9" s="109">
        <v>8000</v>
      </c>
      <c r="AL9" s="109" t="s">
        <v>108</v>
      </c>
      <c r="AM9" s="109">
        <v>322744566</v>
      </c>
    </row>
    <row r="10" spans="1:40" ht="15" customHeight="1" x14ac:dyDescent="0.15">
      <c r="A10" s="59" t="s">
        <v>40</v>
      </c>
      <c r="B10" s="60"/>
      <c r="C10" s="61" t="s">
        <v>60</v>
      </c>
      <c r="D10" s="61">
        <v>132036083</v>
      </c>
      <c r="E10" s="61">
        <v>65852777</v>
      </c>
      <c r="F10" s="61">
        <v>4285890</v>
      </c>
      <c r="G10" s="61">
        <v>202174750</v>
      </c>
      <c r="H10" s="61" t="s">
        <v>60</v>
      </c>
      <c r="I10" s="61">
        <v>27491820</v>
      </c>
      <c r="J10" s="61">
        <v>27491820</v>
      </c>
      <c r="K10" s="61">
        <v>5815759</v>
      </c>
      <c r="L10" s="61" t="s">
        <v>60</v>
      </c>
      <c r="M10" s="61">
        <v>4469709</v>
      </c>
      <c r="N10" s="61">
        <v>24862901</v>
      </c>
      <c r="O10" s="61" t="s">
        <v>60</v>
      </c>
      <c r="P10" s="61" t="s">
        <v>60</v>
      </c>
      <c r="Q10" s="61" t="s">
        <v>60</v>
      </c>
      <c r="R10" s="61" t="s">
        <v>60</v>
      </c>
      <c r="S10" s="61">
        <v>258413</v>
      </c>
      <c r="T10" s="61">
        <v>16854238</v>
      </c>
      <c r="U10" s="61" t="s">
        <v>60</v>
      </c>
      <c r="V10" s="72">
        <v>166337</v>
      </c>
      <c r="W10" s="61" t="s">
        <v>60</v>
      </c>
      <c r="X10" s="61" t="s">
        <v>60</v>
      </c>
      <c r="Y10" s="72">
        <v>409</v>
      </c>
      <c r="Z10" s="72">
        <v>41405671</v>
      </c>
      <c r="AA10" s="76">
        <v>41572417</v>
      </c>
      <c r="AB10" s="61">
        <v>3266</v>
      </c>
      <c r="AC10" s="61">
        <v>553847</v>
      </c>
      <c r="AD10" s="61">
        <v>10000</v>
      </c>
      <c r="AE10" s="61">
        <v>484038</v>
      </c>
      <c r="AF10" s="61" t="s">
        <v>60</v>
      </c>
      <c r="AG10" s="61" t="s">
        <v>60</v>
      </c>
      <c r="AH10" s="61">
        <v>1015150</v>
      </c>
      <c r="AI10" s="61" t="s">
        <v>60</v>
      </c>
      <c r="AJ10" s="61" t="s">
        <v>60</v>
      </c>
      <c r="AK10" s="61">
        <v>8000</v>
      </c>
      <c r="AL10" s="61" t="s">
        <v>60</v>
      </c>
      <c r="AM10" s="61">
        <v>325574308</v>
      </c>
    </row>
    <row r="11" spans="1:40" s="108" customFormat="1" ht="15" customHeight="1" x14ac:dyDescent="0.15">
      <c r="A11" s="106"/>
      <c r="B11" s="107"/>
      <c r="C11" s="109" t="s">
        <v>58</v>
      </c>
      <c r="D11" s="109">
        <v>6218624</v>
      </c>
      <c r="E11" s="109">
        <v>3358085</v>
      </c>
      <c r="F11" s="109">
        <v>980940</v>
      </c>
      <c r="G11" s="109">
        <v>10557649</v>
      </c>
      <c r="H11" s="109" t="s">
        <v>58</v>
      </c>
      <c r="I11" s="109">
        <v>1986525</v>
      </c>
      <c r="J11" s="109">
        <v>1986525</v>
      </c>
      <c r="K11" s="109">
        <v>8027</v>
      </c>
      <c r="L11" s="109" t="s">
        <v>58</v>
      </c>
      <c r="M11" s="109">
        <v>540009</v>
      </c>
      <c r="N11" s="109">
        <v>2523742</v>
      </c>
      <c r="O11" s="109" t="s">
        <v>108</v>
      </c>
      <c r="P11" s="109" t="s">
        <v>58</v>
      </c>
      <c r="Q11" s="109" t="s">
        <v>108</v>
      </c>
      <c r="R11" s="109" t="s">
        <v>58</v>
      </c>
      <c r="S11" s="109" t="s">
        <v>110</v>
      </c>
      <c r="T11" s="109">
        <v>20683</v>
      </c>
      <c r="U11" s="109" t="s">
        <v>58</v>
      </c>
      <c r="V11" s="109">
        <v>246</v>
      </c>
      <c r="W11" s="109" t="s">
        <v>58</v>
      </c>
      <c r="X11" s="109" t="s">
        <v>58</v>
      </c>
      <c r="Y11" s="109">
        <v>7584</v>
      </c>
      <c r="Z11" s="109">
        <v>2074888</v>
      </c>
      <c r="AA11" s="109">
        <v>2082718</v>
      </c>
      <c r="AB11" s="109">
        <v>594</v>
      </c>
      <c r="AC11" s="109">
        <v>10</v>
      </c>
      <c r="AD11" s="109" t="s">
        <v>108</v>
      </c>
      <c r="AE11" s="109" t="s">
        <v>58</v>
      </c>
      <c r="AF11" s="109" t="s">
        <v>108</v>
      </c>
      <c r="AG11" s="109" t="s">
        <v>58</v>
      </c>
      <c r="AH11" s="109" t="s">
        <v>58</v>
      </c>
      <c r="AI11" s="109" t="s">
        <v>108</v>
      </c>
      <c r="AJ11" s="109" t="s">
        <v>58</v>
      </c>
      <c r="AK11" s="109" t="s">
        <v>58</v>
      </c>
      <c r="AL11" s="109" t="s">
        <v>108</v>
      </c>
      <c r="AM11" s="109">
        <v>17719957</v>
      </c>
    </row>
    <row r="12" spans="1:40" ht="15" customHeight="1" x14ac:dyDescent="0.15">
      <c r="A12" s="59" t="s">
        <v>83</v>
      </c>
      <c r="B12" s="60"/>
      <c r="C12" s="61" t="s">
        <v>60</v>
      </c>
      <c r="D12" s="61">
        <v>6218624</v>
      </c>
      <c r="E12" s="61">
        <v>3358085</v>
      </c>
      <c r="F12" s="61">
        <v>980940</v>
      </c>
      <c r="G12" s="61">
        <v>10557649</v>
      </c>
      <c r="H12" s="61" t="s">
        <v>60</v>
      </c>
      <c r="I12" s="61">
        <v>1986525</v>
      </c>
      <c r="J12" s="61">
        <v>1986525</v>
      </c>
      <c r="K12" s="61">
        <v>8027</v>
      </c>
      <c r="L12" s="61" t="s">
        <v>60</v>
      </c>
      <c r="M12" s="61">
        <v>540009</v>
      </c>
      <c r="N12" s="61">
        <v>2523742</v>
      </c>
      <c r="O12" s="61" t="s">
        <v>60</v>
      </c>
      <c r="P12" s="61" t="s">
        <v>60</v>
      </c>
      <c r="Q12" s="61" t="s">
        <v>60</v>
      </c>
      <c r="R12" s="61" t="s">
        <v>60</v>
      </c>
      <c r="S12" s="61" t="s">
        <v>60</v>
      </c>
      <c r="T12" s="61">
        <v>20683</v>
      </c>
      <c r="U12" s="61" t="s">
        <v>60</v>
      </c>
      <c r="V12" s="72">
        <v>246</v>
      </c>
      <c r="W12" s="61" t="s">
        <v>60</v>
      </c>
      <c r="X12" s="61" t="s">
        <v>60</v>
      </c>
      <c r="Y12" s="72">
        <v>7584</v>
      </c>
      <c r="Z12" s="72">
        <v>2074888</v>
      </c>
      <c r="AA12" s="76">
        <v>2082718</v>
      </c>
      <c r="AB12" s="61">
        <v>594</v>
      </c>
      <c r="AC12" s="61">
        <v>10</v>
      </c>
      <c r="AD12" s="61" t="s">
        <v>60</v>
      </c>
      <c r="AE12" s="61" t="s">
        <v>60</v>
      </c>
      <c r="AF12" s="61" t="s">
        <v>60</v>
      </c>
      <c r="AG12" s="61" t="s">
        <v>60</v>
      </c>
      <c r="AH12" s="61" t="s">
        <v>60</v>
      </c>
      <c r="AI12" s="61" t="s">
        <v>60</v>
      </c>
      <c r="AJ12" s="61" t="s">
        <v>60</v>
      </c>
      <c r="AK12" s="61" t="s">
        <v>60</v>
      </c>
      <c r="AL12" s="61" t="s">
        <v>60</v>
      </c>
      <c r="AM12" s="61">
        <v>17719957</v>
      </c>
    </row>
    <row r="13" spans="1:40" s="108" customFormat="1" ht="15" customHeight="1" x14ac:dyDescent="0.15">
      <c r="A13" s="106"/>
      <c r="B13" s="107"/>
      <c r="C13" s="109" t="s">
        <v>58</v>
      </c>
      <c r="D13" s="109">
        <v>10418862</v>
      </c>
      <c r="E13" s="109">
        <v>5568463</v>
      </c>
      <c r="F13" s="109">
        <v>1485916</v>
      </c>
      <c r="G13" s="109">
        <v>17473241</v>
      </c>
      <c r="H13" s="109" t="s">
        <v>58</v>
      </c>
      <c r="I13" s="109">
        <v>3469909</v>
      </c>
      <c r="J13" s="109">
        <v>3469909</v>
      </c>
      <c r="K13" s="109">
        <v>1418277</v>
      </c>
      <c r="L13" s="109">
        <v>1461652</v>
      </c>
      <c r="M13" s="109">
        <v>1265982</v>
      </c>
      <c r="N13" s="109">
        <v>33158298</v>
      </c>
      <c r="O13" s="109" t="s">
        <v>108</v>
      </c>
      <c r="P13" s="109" t="s">
        <v>58</v>
      </c>
      <c r="Q13" s="109" t="s">
        <v>108</v>
      </c>
      <c r="R13" s="109" t="s">
        <v>58</v>
      </c>
      <c r="S13" s="109">
        <v>46711518</v>
      </c>
      <c r="T13" s="109">
        <v>3380429</v>
      </c>
      <c r="U13" s="109" t="s">
        <v>58</v>
      </c>
      <c r="V13" s="109">
        <v>11610</v>
      </c>
      <c r="W13" s="109" t="s">
        <v>58</v>
      </c>
      <c r="X13" s="109" t="s">
        <v>58</v>
      </c>
      <c r="Y13" s="109">
        <v>59</v>
      </c>
      <c r="Z13" s="109">
        <v>3454931</v>
      </c>
      <c r="AA13" s="109">
        <v>3466600</v>
      </c>
      <c r="AB13" s="109">
        <v>12663</v>
      </c>
      <c r="AC13" s="109">
        <v>220</v>
      </c>
      <c r="AD13" s="109" t="s">
        <v>108</v>
      </c>
      <c r="AE13" s="109" t="s">
        <v>58</v>
      </c>
      <c r="AF13" s="109" t="s">
        <v>108</v>
      </c>
      <c r="AG13" s="109" t="s">
        <v>58</v>
      </c>
      <c r="AH13" s="109" t="s">
        <v>58</v>
      </c>
      <c r="AI13" s="109" t="s">
        <v>108</v>
      </c>
      <c r="AJ13" s="109" t="s">
        <v>58</v>
      </c>
      <c r="AK13" s="109" t="s">
        <v>58</v>
      </c>
      <c r="AL13" s="109" t="s">
        <v>108</v>
      </c>
      <c r="AM13" s="109">
        <v>111818789</v>
      </c>
    </row>
    <row r="14" spans="1:40" s="77" customFormat="1" ht="15" customHeight="1" x14ac:dyDescent="0.15">
      <c r="A14" s="59" t="s">
        <v>42</v>
      </c>
      <c r="B14" s="60"/>
      <c r="C14" s="61" t="s">
        <v>60</v>
      </c>
      <c r="D14" s="61">
        <v>10418862</v>
      </c>
      <c r="E14" s="61">
        <v>5568463</v>
      </c>
      <c r="F14" s="61">
        <v>1485916</v>
      </c>
      <c r="G14" s="61">
        <v>17473241</v>
      </c>
      <c r="H14" s="61" t="s">
        <v>60</v>
      </c>
      <c r="I14" s="61">
        <v>3469909</v>
      </c>
      <c r="J14" s="61">
        <v>3469909</v>
      </c>
      <c r="K14" s="61">
        <v>1418277</v>
      </c>
      <c r="L14" s="61">
        <v>1461652</v>
      </c>
      <c r="M14" s="61">
        <v>1265982</v>
      </c>
      <c r="N14" s="61">
        <v>33158298</v>
      </c>
      <c r="O14" s="61" t="s">
        <v>60</v>
      </c>
      <c r="P14" s="61" t="s">
        <v>60</v>
      </c>
      <c r="Q14" s="61" t="s">
        <v>60</v>
      </c>
      <c r="R14" s="61" t="s">
        <v>60</v>
      </c>
      <c r="S14" s="61">
        <v>46711518</v>
      </c>
      <c r="T14" s="61">
        <v>3380429</v>
      </c>
      <c r="U14" s="61" t="s">
        <v>60</v>
      </c>
      <c r="V14" s="72">
        <v>11610</v>
      </c>
      <c r="W14" s="61" t="s">
        <v>60</v>
      </c>
      <c r="X14" s="61" t="s">
        <v>60</v>
      </c>
      <c r="Y14" s="72">
        <v>59</v>
      </c>
      <c r="Z14" s="72">
        <v>3454931</v>
      </c>
      <c r="AA14" s="76">
        <v>3466600</v>
      </c>
      <c r="AB14" s="61">
        <v>12663</v>
      </c>
      <c r="AC14" s="61">
        <v>220</v>
      </c>
      <c r="AD14" s="61" t="s">
        <v>60</v>
      </c>
      <c r="AE14" s="61" t="s">
        <v>60</v>
      </c>
      <c r="AF14" s="61" t="s">
        <v>60</v>
      </c>
      <c r="AG14" s="61" t="s">
        <v>60</v>
      </c>
      <c r="AH14" s="61" t="s">
        <v>60</v>
      </c>
      <c r="AI14" s="61" t="s">
        <v>60</v>
      </c>
      <c r="AJ14" s="61" t="s">
        <v>60</v>
      </c>
      <c r="AK14" s="61" t="s">
        <v>60</v>
      </c>
      <c r="AL14" s="61" t="s">
        <v>60</v>
      </c>
      <c r="AM14" s="61">
        <v>111818789</v>
      </c>
    </row>
    <row r="15" spans="1:40" s="108" customFormat="1" ht="15" customHeight="1" x14ac:dyDescent="0.15">
      <c r="A15" s="106"/>
      <c r="B15" s="107"/>
      <c r="C15" s="109" t="s">
        <v>58</v>
      </c>
      <c r="D15" s="109">
        <v>74186281</v>
      </c>
      <c r="E15" s="109">
        <v>39210863</v>
      </c>
      <c r="F15" s="109">
        <v>9902737</v>
      </c>
      <c r="G15" s="109">
        <v>123299881</v>
      </c>
      <c r="H15" s="109" t="s">
        <v>58</v>
      </c>
      <c r="I15" s="109">
        <v>22111343</v>
      </c>
      <c r="J15" s="109">
        <v>22111343</v>
      </c>
      <c r="K15" s="109">
        <v>5764562</v>
      </c>
      <c r="L15" s="109">
        <v>147337</v>
      </c>
      <c r="M15" s="109">
        <v>22847320</v>
      </c>
      <c r="N15" s="109">
        <v>133334612</v>
      </c>
      <c r="O15" s="109" t="s">
        <v>108</v>
      </c>
      <c r="P15" s="109" t="s">
        <v>58</v>
      </c>
      <c r="Q15" s="109" t="s">
        <v>108</v>
      </c>
      <c r="R15" s="109" t="s">
        <v>58</v>
      </c>
      <c r="S15" s="109">
        <v>51722916</v>
      </c>
      <c r="T15" s="109">
        <v>73125386</v>
      </c>
      <c r="U15" s="116">
        <v>117274582</v>
      </c>
      <c r="V15" s="116">
        <v>251381939</v>
      </c>
      <c r="W15" s="109">
        <v>1404071</v>
      </c>
      <c r="X15" s="109" t="s">
        <v>58</v>
      </c>
      <c r="Y15" s="109">
        <v>2065667</v>
      </c>
      <c r="Z15" s="109">
        <v>33892757</v>
      </c>
      <c r="AA15" s="117">
        <v>406019016</v>
      </c>
      <c r="AB15" s="109">
        <v>15362</v>
      </c>
      <c r="AC15" s="109">
        <v>10933</v>
      </c>
      <c r="AD15" s="109">
        <v>103</v>
      </c>
      <c r="AE15" s="109" t="s">
        <v>58</v>
      </c>
      <c r="AF15" s="109" t="s">
        <v>108</v>
      </c>
      <c r="AG15" s="109">
        <v>2380686064</v>
      </c>
      <c r="AH15" s="109">
        <v>150000</v>
      </c>
      <c r="AI15" s="109">
        <v>400000</v>
      </c>
      <c r="AJ15" s="109" t="s">
        <v>58</v>
      </c>
      <c r="AK15" s="109">
        <v>55750000</v>
      </c>
      <c r="AL15" s="109" t="s">
        <v>108</v>
      </c>
      <c r="AM15" s="109">
        <v>3275384835</v>
      </c>
    </row>
    <row r="16" spans="1:40" s="77" customFormat="1" ht="15" customHeight="1" x14ac:dyDescent="0.15">
      <c r="A16" s="59" t="s">
        <v>84</v>
      </c>
      <c r="B16" s="60"/>
      <c r="C16" s="61" t="s">
        <v>60</v>
      </c>
      <c r="D16" s="61">
        <v>74186281</v>
      </c>
      <c r="E16" s="61">
        <v>39210863</v>
      </c>
      <c r="F16" s="61">
        <v>9902737</v>
      </c>
      <c r="G16" s="61">
        <v>123299881</v>
      </c>
      <c r="H16" s="61" t="s">
        <v>60</v>
      </c>
      <c r="I16" s="61">
        <v>22111343</v>
      </c>
      <c r="J16" s="61">
        <v>22111343</v>
      </c>
      <c r="K16" s="61">
        <v>5764562</v>
      </c>
      <c r="L16" s="61">
        <v>147337</v>
      </c>
      <c r="M16" s="61">
        <v>22848743</v>
      </c>
      <c r="N16" s="61">
        <v>134937581</v>
      </c>
      <c r="O16" s="61" t="s">
        <v>60</v>
      </c>
      <c r="P16" s="61" t="s">
        <v>60</v>
      </c>
      <c r="Q16" s="61" t="s">
        <v>60</v>
      </c>
      <c r="R16" s="61" t="s">
        <v>60</v>
      </c>
      <c r="S16" s="61">
        <v>61641916</v>
      </c>
      <c r="T16" s="61">
        <v>79215340</v>
      </c>
      <c r="U16" s="72">
        <v>297662800</v>
      </c>
      <c r="V16" s="72">
        <v>257847566</v>
      </c>
      <c r="W16" s="72">
        <v>1404071</v>
      </c>
      <c r="X16" s="61" t="s">
        <v>60</v>
      </c>
      <c r="Y16" s="72">
        <v>2065667</v>
      </c>
      <c r="Z16" s="72">
        <v>33892757</v>
      </c>
      <c r="AA16" s="76">
        <v>592872861</v>
      </c>
      <c r="AB16" s="61">
        <v>15362</v>
      </c>
      <c r="AC16" s="61">
        <v>10933</v>
      </c>
      <c r="AD16" s="61">
        <v>103</v>
      </c>
      <c r="AE16" s="61" t="s">
        <v>60</v>
      </c>
      <c r="AF16" s="61" t="s">
        <v>60</v>
      </c>
      <c r="AG16" s="61">
        <v>2383174064</v>
      </c>
      <c r="AH16" s="61">
        <v>150000</v>
      </c>
      <c r="AI16" s="61">
        <v>400000</v>
      </c>
      <c r="AJ16" s="61" t="s">
        <v>60</v>
      </c>
      <c r="AK16" s="61">
        <v>55750000</v>
      </c>
      <c r="AL16" s="61" t="s">
        <v>60</v>
      </c>
      <c r="AM16" s="61">
        <v>3482340026</v>
      </c>
    </row>
    <row r="17" spans="1:39" s="108" customFormat="1" ht="15" customHeight="1" x14ac:dyDescent="0.15">
      <c r="A17" s="106"/>
      <c r="B17" s="107"/>
      <c r="C17" s="109" t="s">
        <v>58</v>
      </c>
      <c r="D17" s="109">
        <v>23603840</v>
      </c>
      <c r="E17" s="109">
        <v>12576944</v>
      </c>
      <c r="F17" s="109">
        <v>2774373</v>
      </c>
      <c r="G17" s="109">
        <v>38955157</v>
      </c>
      <c r="H17" s="109" t="s">
        <v>58</v>
      </c>
      <c r="I17" s="109">
        <v>8808359</v>
      </c>
      <c r="J17" s="109">
        <v>8808359</v>
      </c>
      <c r="K17" s="109">
        <v>329854</v>
      </c>
      <c r="L17" s="109">
        <v>179780</v>
      </c>
      <c r="M17" s="109">
        <v>1474220</v>
      </c>
      <c r="N17" s="109">
        <v>107404647</v>
      </c>
      <c r="O17" s="109" t="s">
        <v>108</v>
      </c>
      <c r="P17" s="109" t="s">
        <v>58</v>
      </c>
      <c r="Q17" s="109" t="s">
        <v>108</v>
      </c>
      <c r="R17" s="109" t="s">
        <v>58</v>
      </c>
      <c r="S17" s="109">
        <v>89945820</v>
      </c>
      <c r="T17" s="109">
        <v>3692699</v>
      </c>
      <c r="U17" s="116">
        <v>55550945</v>
      </c>
      <c r="V17" s="109">
        <v>109301237</v>
      </c>
      <c r="W17" s="109" t="s">
        <v>58</v>
      </c>
      <c r="X17" s="109" t="s">
        <v>58</v>
      </c>
      <c r="Y17" s="109">
        <v>2024785</v>
      </c>
      <c r="Z17" s="109">
        <v>8958857</v>
      </c>
      <c r="AA17" s="117">
        <v>175835824</v>
      </c>
      <c r="AB17" s="109">
        <v>1870</v>
      </c>
      <c r="AC17" s="109">
        <v>312113</v>
      </c>
      <c r="AD17" s="109" t="s">
        <v>108</v>
      </c>
      <c r="AE17" s="109">
        <v>18076</v>
      </c>
      <c r="AF17" s="109">
        <v>197997382</v>
      </c>
      <c r="AG17" s="109">
        <v>15985031279</v>
      </c>
      <c r="AH17" s="109" t="s">
        <v>58</v>
      </c>
      <c r="AI17" s="109" t="s">
        <v>108</v>
      </c>
      <c r="AJ17" s="109" t="s">
        <v>58</v>
      </c>
      <c r="AK17" s="109" t="s">
        <v>58</v>
      </c>
      <c r="AL17" s="109" t="s">
        <v>108</v>
      </c>
      <c r="AM17" s="109">
        <v>16609987080</v>
      </c>
    </row>
    <row r="18" spans="1:39" s="77" customFormat="1" ht="15" customHeight="1" x14ac:dyDescent="0.15">
      <c r="A18" s="59" t="s">
        <v>44</v>
      </c>
      <c r="B18" s="60"/>
      <c r="C18" s="61" t="s">
        <v>60</v>
      </c>
      <c r="D18" s="61">
        <v>23603840</v>
      </c>
      <c r="E18" s="61">
        <v>12576944</v>
      </c>
      <c r="F18" s="61">
        <v>2774373</v>
      </c>
      <c r="G18" s="61">
        <v>38955157</v>
      </c>
      <c r="H18" s="61" t="s">
        <v>60</v>
      </c>
      <c r="I18" s="61">
        <v>8808359</v>
      </c>
      <c r="J18" s="61">
        <v>8808359</v>
      </c>
      <c r="K18" s="61">
        <v>330050</v>
      </c>
      <c r="L18" s="61">
        <v>179780</v>
      </c>
      <c r="M18" s="61">
        <v>1474927</v>
      </c>
      <c r="N18" s="61">
        <v>114442457</v>
      </c>
      <c r="O18" s="61" t="s">
        <v>60</v>
      </c>
      <c r="P18" s="61" t="s">
        <v>60</v>
      </c>
      <c r="Q18" s="61" t="s">
        <v>60</v>
      </c>
      <c r="R18" s="61" t="s">
        <v>60</v>
      </c>
      <c r="S18" s="61">
        <v>89945820</v>
      </c>
      <c r="T18" s="61">
        <v>3692699</v>
      </c>
      <c r="U18" s="72">
        <v>67986933</v>
      </c>
      <c r="V18" s="72">
        <v>109301237</v>
      </c>
      <c r="W18" s="61" t="s">
        <v>60</v>
      </c>
      <c r="X18" s="61" t="s">
        <v>60</v>
      </c>
      <c r="Y18" s="72">
        <v>2024785</v>
      </c>
      <c r="Z18" s="72">
        <v>8958857</v>
      </c>
      <c r="AA18" s="76">
        <v>188271812</v>
      </c>
      <c r="AB18" s="61">
        <v>1870</v>
      </c>
      <c r="AC18" s="61">
        <v>312113</v>
      </c>
      <c r="AD18" s="61" t="s">
        <v>60</v>
      </c>
      <c r="AE18" s="61">
        <v>18076</v>
      </c>
      <c r="AF18" s="61">
        <v>197997382</v>
      </c>
      <c r="AG18" s="61">
        <v>15985031279</v>
      </c>
      <c r="AH18" s="61" t="s">
        <v>60</v>
      </c>
      <c r="AI18" s="61" t="s">
        <v>60</v>
      </c>
      <c r="AJ18" s="61" t="s">
        <v>60</v>
      </c>
      <c r="AK18" s="61" t="s">
        <v>60</v>
      </c>
      <c r="AL18" s="61" t="s">
        <v>60</v>
      </c>
      <c r="AM18" s="61">
        <v>16629461781</v>
      </c>
    </row>
    <row r="19" spans="1:39" s="108" customFormat="1" ht="15" customHeight="1" x14ac:dyDescent="0.15">
      <c r="A19" s="106"/>
      <c r="B19" s="107"/>
      <c r="C19" s="109" t="s">
        <v>58</v>
      </c>
      <c r="D19" s="109">
        <v>241810788</v>
      </c>
      <c r="E19" s="109">
        <v>117706046</v>
      </c>
      <c r="F19" s="109">
        <v>29960876</v>
      </c>
      <c r="G19" s="109">
        <v>389477710</v>
      </c>
      <c r="H19" s="109" t="s">
        <v>58</v>
      </c>
      <c r="I19" s="109">
        <v>44106623</v>
      </c>
      <c r="J19" s="109">
        <v>44106623</v>
      </c>
      <c r="K19" s="109">
        <v>5502309</v>
      </c>
      <c r="L19" s="109">
        <v>36633</v>
      </c>
      <c r="M19" s="109">
        <v>6446136</v>
      </c>
      <c r="N19" s="109">
        <v>165825246</v>
      </c>
      <c r="O19" s="109">
        <v>197657</v>
      </c>
      <c r="P19" s="109" t="s">
        <v>58</v>
      </c>
      <c r="Q19" s="109" t="s">
        <v>108</v>
      </c>
      <c r="R19" s="109" t="s">
        <v>58</v>
      </c>
      <c r="S19" s="109">
        <v>31976440</v>
      </c>
      <c r="T19" s="109">
        <v>19878437</v>
      </c>
      <c r="U19" s="116">
        <v>72992</v>
      </c>
      <c r="V19" s="109">
        <v>16154111</v>
      </c>
      <c r="W19" s="109" t="s">
        <v>58</v>
      </c>
      <c r="X19" s="109" t="s">
        <v>58</v>
      </c>
      <c r="Y19" s="109">
        <v>172994</v>
      </c>
      <c r="Z19" s="109">
        <v>80826408</v>
      </c>
      <c r="AA19" s="117">
        <v>97226505</v>
      </c>
      <c r="AB19" s="109">
        <v>9387</v>
      </c>
      <c r="AC19" s="109">
        <v>11632282</v>
      </c>
      <c r="AD19" s="109">
        <v>600200</v>
      </c>
      <c r="AE19" s="109">
        <v>1682</v>
      </c>
      <c r="AF19" s="109" t="s">
        <v>108</v>
      </c>
      <c r="AG19" s="109" t="s">
        <v>58</v>
      </c>
      <c r="AH19" s="109">
        <v>7200</v>
      </c>
      <c r="AI19" s="109" t="s">
        <v>108</v>
      </c>
      <c r="AJ19" s="109">
        <v>114964</v>
      </c>
      <c r="AK19" s="109" t="s">
        <v>58</v>
      </c>
      <c r="AL19" s="109" t="s">
        <v>108</v>
      </c>
      <c r="AM19" s="109">
        <v>773039411</v>
      </c>
    </row>
    <row r="20" spans="1:39" s="79" customFormat="1" ht="15" customHeight="1" x14ac:dyDescent="0.15">
      <c r="A20" s="59" t="s">
        <v>45</v>
      </c>
      <c r="B20" s="60"/>
      <c r="C20" s="61" t="s">
        <v>60</v>
      </c>
      <c r="D20" s="61">
        <v>241810788</v>
      </c>
      <c r="E20" s="61">
        <v>117706046</v>
      </c>
      <c r="F20" s="61">
        <v>29960876</v>
      </c>
      <c r="G20" s="61">
        <v>389477710</v>
      </c>
      <c r="H20" s="61" t="s">
        <v>60</v>
      </c>
      <c r="I20" s="61">
        <v>44106623</v>
      </c>
      <c r="J20" s="61">
        <v>44106623</v>
      </c>
      <c r="K20" s="61">
        <v>5502309</v>
      </c>
      <c r="L20" s="61">
        <v>36633</v>
      </c>
      <c r="M20" s="61">
        <v>6542077</v>
      </c>
      <c r="N20" s="61">
        <v>166759824</v>
      </c>
      <c r="O20" s="61">
        <v>197657</v>
      </c>
      <c r="P20" s="61" t="s">
        <v>60</v>
      </c>
      <c r="Q20" s="61" t="s">
        <v>60</v>
      </c>
      <c r="R20" s="61" t="s">
        <v>60</v>
      </c>
      <c r="S20" s="61">
        <v>31976440</v>
      </c>
      <c r="T20" s="61">
        <v>58320258</v>
      </c>
      <c r="U20" s="72">
        <v>477042</v>
      </c>
      <c r="V20" s="72">
        <v>16154111</v>
      </c>
      <c r="W20" s="61" t="s">
        <v>60</v>
      </c>
      <c r="X20" s="61" t="s">
        <v>60</v>
      </c>
      <c r="Y20" s="72">
        <v>172994</v>
      </c>
      <c r="Z20" s="72">
        <v>80826408</v>
      </c>
      <c r="AA20" s="76">
        <v>97630555</v>
      </c>
      <c r="AB20" s="61">
        <v>9387</v>
      </c>
      <c r="AC20" s="61">
        <v>11632282</v>
      </c>
      <c r="AD20" s="61">
        <v>600200</v>
      </c>
      <c r="AE20" s="61">
        <v>1682</v>
      </c>
      <c r="AF20" s="61" t="s">
        <v>60</v>
      </c>
      <c r="AG20" s="61" t="s">
        <v>60</v>
      </c>
      <c r="AH20" s="61">
        <v>7200</v>
      </c>
      <c r="AI20" s="61" t="s">
        <v>60</v>
      </c>
      <c r="AJ20" s="61">
        <v>114964</v>
      </c>
      <c r="AK20" s="61" t="s">
        <v>60</v>
      </c>
      <c r="AL20" s="61" t="s">
        <v>60</v>
      </c>
      <c r="AM20" s="61">
        <v>812915801</v>
      </c>
    </row>
    <row r="21" spans="1:39" s="110" customFormat="1" ht="15" customHeight="1" x14ac:dyDescent="0.15">
      <c r="A21" s="106"/>
      <c r="B21" s="107"/>
      <c r="C21" s="109" t="s">
        <v>58</v>
      </c>
      <c r="D21" s="109">
        <v>29701087</v>
      </c>
      <c r="E21" s="109">
        <v>46060968</v>
      </c>
      <c r="F21" s="109">
        <v>2687511</v>
      </c>
      <c r="G21" s="109">
        <v>78449566</v>
      </c>
      <c r="H21" s="109" t="s">
        <v>58</v>
      </c>
      <c r="I21" s="109">
        <v>32706757</v>
      </c>
      <c r="J21" s="109">
        <v>32706757</v>
      </c>
      <c r="K21" s="109">
        <v>21672670</v>
      </c>
      <c r="L21" s="109">
        <v>2551734</v>
      </c>
      <c r="M21" s="109">
        <v>10635859</v>
      </c>
      <c r="N21" s="109">
        <v>101017788</v>
      </c>
      <c r="O21" s="109" t="s">
        <v>108</v>
      </c>
      <c r="P21" s="109" t="s">
        <v>58</v>
      </c>
      <c r="Q21" s="109" t="s">
        <v>108</v>
      </c>
      <c r="R21" s="109" t="s">
        <v>58</v>
      </c>
      <c r="S21" s="109">
        <v>7417024</v>
      </c>
      <c r="T21" s="109">
        <v>6956363</v>
      </c>
      <c r="U21" s="109">
        <v>3353864</v>
      </c>
      <c r="V21" s="109">
        <v>163810816</v>
      </c>
      <c r="W21" s="109" t="s">
        <v>58</v>
      </c>
      <c r="X21" s="109">
        <v>163250000</v>
      </c>
      <c r="Y21" s="109">
        <v>127339587</v>
      </c>
      <c r="Z21" s="109">
        <v>11149248</v>
      </c>
      <c r="AA21" s="109">
        <v>468903515</v>
      </c>
      <c r="AB21" s="109">
        <v>255973</v>
      </c>
      <c r="AC21" s="109">
        <v>35554</v>
      </c>
      <c r="AD21" s="109" t="s">
        <v>108</v>
      </c>
      <c r="AE21" s="109" t="s">
        <v>58</v>
      </c>
      <c r="AF21" s="109" t="s">
        <v>108</v>
      </c>
      <c r="AG21" s="109" t="s">
        <v>58</v>
      </c>
      <c r="AH21" s="109">
        <v>18768</v>
      </c>
      <c r="AI21" s="109" t="s">
        <v>108</v>
      </c>
      <c r="AJ21" s="109" t="s">
        <v>58</v>
      </c>
      <c r="AK21" s="109" t="s">
        <v>58</v>
      </c>
      <c r="AL21" s="109" t="s">
        <v>108</v>
      </c>
      <c r="AM21" s="109">
        <v>730621571</v>
      </c>
    </row>
    <row r="22" spans="1:39" ht="15" customHeight="1" x14ac:dyDescent="0.15">
      <c r="A22" s="59" t="s">
        <v>46</v>
      </c>
      <c r="B22" s="60"/>
      <c r="C22" s="61" t="s">
        <v>60</v>
      </c>
      <c r="D22" s="61">
        <v>29701087</v>
      </c>
      <c r="E22" s="61">
        <v>46060968</v>
      </c>
      <c r="F22" s="61">
        <v>2687511</v>
      </c>
      <c r="G22" s="61">
        <v>78449566</v>
      </c>
      <c r="H22" s="61" t="s">
        <v>60</v>
      </c>
      <c r="I22" s="61">
        <v>32706757</v>
      </c>
      <c r="J22" s="61">
        <v>32706757</v>
      </c>
      <c r="K22" s="61">
        <v>21672670</v>
      </c>
      <c r="L22" s="61">
        <v>2551734</v>
      </c>
      <c r="M22" s="61">
        <v>10635859</v>
      </c>
      <c r="N22" s="61">
        <v>101017788</v>
      </c>
      <c r="O22" s="61" t="s">
        <v>60</v>
      </c>
      <c r="P22" s="61" t="s">
        <v>60</v>
      </c>
      <c r="Q22" s="61" t="s">
        <v>60</v>
      </c>
      <c r="R22" s="61" t="s">
        <v>60</v>
      </c>
      <c r="S22" s="61">
        <v>7417024</v>
      </c>
      <c r="T22" s="61">
        <v>6956363</v>
      </c>
      <c r="U22" s="72">
        <v>3353864</v>
      </c>
      <c r="V22" s="72">
        <v>163810816</v>
      </c>
      <c r="W22" s="61" t="s">
        <v>60</v>
      </c>
      <c r="X22" s="72">
        <v>163250000</v>
      </c>
      <c r="Y22" s="72">
        <v>127339587</v>
      </c>
      <c r="Z22" s="72">
        <v>11149248</v>
      </c>
      <c r="AA22" s="76">
        <v>468903515</v>
      </c>
      <c r="AB22" s="61">
        <v>255973</v>
      </c>
      <c r="AC22" s="61">
        <v>35554</v>
      </c>
      <c r="AD22" s="61" t="s">
        <v>60</v>
      </c>
      <c r="AE22" s="61" t="s">
        <v>60</v>
      </c>
      <c r="AF22" s="61" t="s">
        <v>60</v>
      </c>
      <c r="AG22" s="61" t="s">
        <v>60</v>
      </c>
      <c r="AH22" s="61">
        <v>18768</v>
      </c>
      <c r="AI22" s="61" t="s">
        <v>60</v>
      </c>
      <c r="AJ22" s="61" t="s">
        <v>60</v>
      </c>
      <c r="AK22" s="61" t="s">
        <v>60</v>
      </c>
      <c r="AL22" s="61" t="s">
        <v>60</v>
      </c>
      <c r="AM22" s="61">
        <v>730621571</v>
      </c>
    </row>
    <row r="23" spans="1:39" s="108" customFormat="1" ht="15" customHeight="1" x14ac:dyDescent="0.15">
      <c r="A23" s="106"/>
      <c r="B23" s="107"/>
      <c r="C23" s="109" t="s">
        <v>58</v>
      </c>
      <c r="D23" s="109">
        <v>336381602</v>
      </c>
      <c r="E23" s="109">
        <v>168392089</v>
      </c>
      <c r="F23" s="109">
        <v>28433982</v>
      </c>
      <c r="G23" s="109">
        <v>533207673</v>
      </c>
      <c r="H23" s="109" t="s">
        <v>58</v>
      </c>
      <c r="I23" s="109">
        <v>69929986</v>
      </c>
      <c r="J23" s="109">
        <v>69929986</v>
      </c>
      <c r="K23" s="109">
        <v>634334</v>
      </c>
      <c r="L23" s="109">
        <v>34540</v>
      </c>
      <c r="M23" s="109">
        <v>10748884</v>
      </c>
      <c r="N23" s="109">
        <v>229275452</v>
      </c>
      <c r="O23" s="109" t="s">
        <v>108</v>
      </c>
      <c r="P23" s="109" t="s">
        <v>58</v>
      </c>
      <c r="Q23" s="109" t="s">
        <v>108</v>
      </c>
      <c r="R23" s="109" t="s">
        <v>58</v>
      </c>
      <c r="S23" s="109" t="s">
        <v>110</v>
      </c>
      <c r="T23" s="109">
        <v>11864993</v>
      </c>
      <c r="U23" s="109">
        <v>2515949</v>
      </c>
      <c r="V23" s="109">
        <v>8909682</v>
      </c>
      <c r="W23" s="109">
        <v>15586940</v>
      </c>
      <c r="X23" s="109" t="s">
        <v>58</v>
      </c>
      <c r="Y23" s="109">
        <v>28495741</v>
      </c>
      <c r="Z23" s="109">
        <v>177373422</v>
      </c>
      <c r="AA23" s="109">
        <v>232881734</v>
      </c>
      <c r="AB23" s="109">
        <v>5973</v>
      </c>
      <c r="AC23" s="109">
        <v>100151515</v>
      </c>
      <c r="AD23" s="109">
        <v>133</v>
      </c>
      <c r="AE23" s="109">
        <v>7858</v>
      </c>
      <c r="AF23" s="109" t="s">
        <v>108</v>
      </c>
      <c r="AG23" s="109">
        <v>23692052287</v>
      </c>
      <c r="AH23" s="109" t="s">
        <v>58</v>
      </c>
      <c r="AI23" s="109">
        <v>93612621</v>
      </c>
      <c r="AJ23" s="109" t="s">
        <v>58</v>
      </c>
      <c r="AK23" s="109" t="s">
        <v>58</v>
      </c>
      <c r="AL23" s="109">
        <v>500000000</v>
      </c>
      <c r="AM23" s="109">
        <v>25474407983</v>
      </c>
    </row>
    <row r="24" spans="1:39" ht="15" customHeight="1" x14ac:dyDescent="0.15">
      <c r="A24" s="59" t="s">
        <v>47</v>
      </c>
      <c r="B24" s="60"/>
      <c r="C24" s="61" t="s">
        <v>60</v>
      </c>
      <c r="D24" s="61">
        <v>336381602</v>
      </c>
      <c r="E24" s="61">
        <v>168392089</v>
      </c>
      <c r="F24" s="61">
        <v>28433982</v>
      </c>
      <c r="G24" s="61">
        <v>533207673</v>
      </c>
      <c r="H24" s="61" t="s">
        <v>60</v>
      </c>
      <c r="I24" s="61">
        <v>69929986</v>
      </c>
      <c r="J24" s="61">
        <v>69929986</v>
      </c>
      <c r="K24" s="61">
        <v>634334</v>
      </c>
      <c r="L24" s="61">
        <v>34540</v>
      </c>
      <c r="M24" s="61">
        <v>10748884</v>
      </c>
      <c r="N24" s="61">
        <v>229275452</v>
      </c>
      <c r="O24" s="61" t="s">
        <v>60</v>
      </c>
      <c r="P24" s="61" t="s">
        <v>60</v>
      </c>
      <c r="Q24" s="61" t="s">
        <v>60</v>
      </c>
      <c r="R24" s="61" t="s">
        <v>60</v>
      </c>
      <c r="S24" s="61" t="s">
        <v>60</v>
      </c>
      <c r="T24" s="61">
        <v>11864993</v>
      </c>
      <c r="U24" s="72">
        <v>2515949</v>
      </c>
      <c r="V24" s="72">
        <v>8909682</v>
      </c>
      <c r="W24" s="72">
        <v>15586940</v>
      </c>
      <c r="X24" s="61" t="s">
        <v>60</v>
      </c>
      <c r="Y24" s="72">
        <v>28495741</v>
      </c>
      <c r="Z24" s="72">
        <v>177373422</v>
      </c>
      <c r="AA24" s="76">
        <v>232881734</v>
      </c>
      <c r="AB24" s="61">
        <v>5973</v>
      </c>
      <c r="AC24" s="61">
        <v>100151515</v>
      </c>
      <c r="AD24" s="61">
        <v>133</v>
      </c>
      <c r="AE24" s="61">
        <v>7858</v>
      </c>
      <c r="AF24" s="61" t="s">
        <v>60</v>
      </c>
      <c r="AG24" s="61">
        <v>23692052287</v>
      </c>
      <c r="AH24" s="61" t="s">
        <v>60</v>
      </c>
      <c r="AI24" s="61">
        <v>93612621</v>
      </c>
      <c r="AJ24" s="61" t="s">
        <v>60</v>
      </c>
      <c r="AK24" s="61" t="s">
        <v>60</v>
      </c>
      <c r="AL24" s="61">
        <v>500000000</v>
      </c>
      <c r="AM24" s="61">
        <v>25474407983</v>
      </c>
    </row>
    <row r="25" spans="1:39" s="108" customFormat="1" ht="15" customHeight="1" x14ac:dyDescent="0.15">
      <c r="A25" s="106"/>
      <c r="B25" s="107"/>
      <c r="C25" s="109" t="s">
        <v>58</v>
      </c>
      <c r="D25" s="109">
        <v>11396718</v>
      </c>
      <c r="E25" s="109">
        <v>6421717</v>
      </c>
      <c r="F25" s="109">
        <v>1683697</v>
      </c>
      <c r="G25" s="109">
        <v>19502132</v>
      </c>
      <c r="H25" s="109" t="s">
        <v>58</v>
      </c>
      <c r="I25" s="109">
        <v>4997066</v>
      </c>
      <c r="J25" s="109">
        <v>4997066</v>
      </c>
      <c r="K25" s="109">
        <v>26722760</v>
      </c>
      <c r="L25" s="109">
        <v>12003</v>
      </c>
      <c r="M25" s="109">
        <v>4368239</v>
      </c>
      <c r="N25" s="109">
        <v>62944917</v>
      </c>
      <c r="O25" s="109" t="s">
        <v>108</v>
      </c>
      <c r="P25" s="109" t="s">
        <v>58</v>
      </c>
      <c r="Q25" s="109" t="s">
        <v>108</v>
      </c>
      <c r="R25" s="109" t="s">
        <v>58</v>
      </c>
      <c r="S25" s="109">
        <v>58182782</v>
      </c>
      <c r="T25" s="109">
        <v>6007187</v>
      </c>
      <c r="U25" s="116">
        <v>1215880325</v>
      </c>
      <c r="V25" s="116">
        <v>2059208928</v>
      </c>
      <c r="W25" s="109">
        <v>37123</v>
      </c>
      <c r="X25" s="109" t="s">
        <v>58</v>
      </c>
      <c r="Y25" s="109">
        <v>6486573</v>
      </c>
      <c r="Z25" s="109">
        <v>1643358908</v>
      </c>
      <c r="AA25" s="117">
        <v>4924971857</v>
      </c>
      <c r="AB25" s="109">
        <v>3159</v>
      </c>
      <c r="AC25" s="109">
        <v>29507</v>
      </c>
      <c r="AD25" s="109" t="s">
        <v>108</v>
      </c>
      <c r="AE25" s="109">
        <v>100</v>
      </c>
      <c r="AF25" s="109">
        <v>899500</v>
      </c>
      <c r="AG25" s="109">
        <v>108745000</v>
      </c>
      <c r="AH25" s="109">
        <v>102933534</v>
      </c>
      <c r="AI25" s="109" t="s">
        <v>108</v>
      </c>
      <c r="AJ25" s="109" t="s">
        <v>58</v>
      </c>
      <c r="AK25" s="109" t="s">
        <v>58</v>
      </c>
      <c r="AL25" s="109" t="s">
        <v>108</v>
      </c>
      <c r="AM25" s="109">
        <v>5320319743</v>
      </c>
    </row>
    <row r="26" spans="1:39" ht="15" customHeight="1" x14ac:dyDescent="0.15">
      <c r="A26" s="59" t="s">
        <v>85</v>
      </c>
      <c r="B26" s="60"/>
      <c r="C26" s="61" t="s">
        <v>60</v>
      </c>
      <c r="D26" s="61">
        <v>11396718</v>
      </c>
      <c r="E26" s="61">
        <v>6421717</v>
      </c>
      <c r="F26" s="61">
        <v>1683697</v>
      </c>
      <c r="G26" s="61">
        <v>19502132</v>
      </c>
      <c r="H26" s="61" t="s">
        <v>60</v>
      </c>
      <c r="I26" s="61">
        <v>4997066</v>
      </c>
      <c r="J26" s="61">
        <v>4997066</v>
      </c>
      <c r="K26" s="61">
        <v>26722760</v>
      </c>
      <c r="L26" s="61">
        <v>12003</v>
      </c>
      <c r="M26" s="61">
        <v>4368239</v>
      </c>
      <c r="N26" s="61">
        <v>62944917</v>
      </c>
      <c r="O26" s="61" t="s">
        <v>60</v>
      </c>
      <c r="P26" s="61" t="s">
        <v>60</v>
      </c>
      <c r="Q26" s="61" t="s">
        <v>60</v>
      </c>
      <c r="R26" s="61" t="s">
        <v>60</v>
      </c>
      <c r="S26" s="61">
        <v>58182782</v>
      </c>
      <c r="T26" s="61">
        <v>6007187</v>
      </c>
      <c r="U26" s="72">
        <v>1329018532</v>
      </c>
      <c r="V26" s="72">
        <v>2154439547</v>
      </c>
      <c r="W26" s="72">
        <v>37123</v>
      </c>
      <c r="X26" s="61" t="s">
        <v>60</v>
      </c>
      <c r="Y26" s="72">
        <v>6486573</v>
      </c>
      <c r="Z26" s="72">
        <v>1643358908</v>
      </c>
      <c r="AA26" s="76">
        <v>5133340683</v>
      </c>
      <c r="AB26" s="61">
        <v>3159</v>
      </c>
      <c r="AC26" s="61">
        <v>29507</v>
      </c>
      <c r="AD26" s="61" t="s">
        <v>60</v>
      </c>
      <c r="AE26" s="61">
        <v>100</v>
      </c>
      <c r="AF26" s="61">
        <v>899500</v>
      </c>
      <c r="AG26" s="61">
        <v>108745000</v>
      </c>
      <c r="AH26" s="61">
        <v>102933534</v>
      </c>
      <c r="AI26" s="61" t="s">
        <v>60</v>
      </c>
      <c r="AJ26" s="61" t="s">
        <v>60</v>
      </c>
      <c r="AK26" s="61" t="s">
        <v>60</v>
      </c>
      <c r="AL26" s="61" t="s">
        <v>60</v>
      </c>
      <c r="AM26" s="61">
        <v>5528688569</v>
      </c>
    </row>
    <row r="27" spans="1:39" s="108" customFormat="1" ht="15" customHeight="1" x14ac:dyDescent="0.15">
      <c r="A27" s="106"/>
      <c r="B27" s="107"/>
      <c r="C27" s="109" t="s">
        <v>58</v>
      </c>
      <c r="D27" s="109">
        <v>101803434</v>
      </c>
      <c r="E27" s="109">
        <v>53788736</v>
      </c>
      <c r="F27" s="109">
        <v>8915019</v>
      </c>
      <c r="G27" s="109">
        <v>164507189</v>
      </c>
      <c r="H27" s="109" t="s">
        <v>58</v>
      </c>
      <c r="I27" s="109">
        <v>29716580</v>
      </c>
      <c r="J27" s="109">
        <v>29716580</v>
      </c>
      <c r="K27" s="109">
        <v>9653919</v>
      </c>
      <c r="L27" s="109">
        <v>124229</v>
      </c>
      <c r="M27" s="109">
        <v>2593215</v>
      </c>
      <c r="N27" s="109">
        <v>115721873</v>
      </c>
      <c r="O27" s="109">
        <v>50735</v>
      </c>
      <c r="P27" s="109" t="s">
        <v>58</v>
      </c>
      <c r="Q27" s="109" t="s">
        <v>108</v>
      </c>
      <c r="R27" s="109" t="s">
        <v>58</v>
      </c>
      <c r="S27" s="109">
        <v>38083572</v>
      </c>
      <c r="T27" s="109">
        <v>4396583</v>
      </c>
      <c r="U27" s="116">
        <v>2112716791</v>
      </c>
      <c r="V27" s="116">
        <v>3475580200</v>
      </c>
      <c r="W27" s="109">
        <v>7150309</v>
      </c>
      <c r="X27" s="109" t="s">
        <v>58</v>
      </c>
      <c r="Y27" s="109">
        <v>14655546</v>
      </c>
      <c r="Z27" s="118">
        <v>13720334242</v>
      </c>
      <c r="AA27" s="117">
        <v>19330437088</v>
      </c>
      <c r="AB27" s="109">
        <v>700</v>
      </c>
      <c r="AC27" s="109">
        <v>2980049</v>
      </c>
      <c r="AD27" s="109">
        <v>126</v>
      </c>
      <c r="AE27" s="109">
        <v>8842</v>
      </c>
      <c r="AF27" s="109">
        <v>321974442</v>
      </c>
      <c r="AG27" s="109">
        <v>11940723616</v>
      </c>
      <c r="AH27" s="109">
        <v>3119275</v>
      </c>
      <c r="AI27" s="109" t="s">
        <v>108</v>
      </c>
      <c r="AJ27" s="109" t="s">
        <v>58</v>
      </c>
      <c r="AK27" s="109" t="s">
        <v>58</v>
      </c>
      <c r="AL27" s="109" t="s">
        <v>108</v>
      </c>
      <c r="AM27" s="109">
        <v>31964092033</v>
      </c>
    </row>
    <row r="28" spans="1:39" ht="15" customHeight="1" x14ac:dyDescent="0.15">
      <c r="A28" s="59" t="s">
        <v>86</v>
      </c>
      <c r="B28" s="60"/>
      <c r="C28" s="61" t="s">
        <v>60</v>
      </c>
      <c r="D28" s="61">
        <v>101803434</v>
      </c>
      <c r="E28" s="61">
        <v>53788736</v>
      </c>
      <c r="F28" s="61">
        <v>8915019</v>
      </c>
      <c r="G28" s="61">
        <v>164507189</v>
      </c>
      <c r="H28" s="61" t="s">
        <v>60</v>
      </c>
      <c r="I28" s="61">
        <v>29716580</v>
      </c>
      <c r="J28" s="61">
        <v>29716580</v>
      </c>
      <c r="K28" s="61">
        <v>9653919</v>
      </c>
      <c r="L28" s="61">
        <v>124229</v>
      </c>
      <c r="M28" s="61">
        <v>2593215</v>
      </c>
      <c r="N28" s="61">
        <v>115721873</v>
      </c>
      <c r="O28" s="61">
        <v>50735</v>
      </c>
      <c r="P28" s="61" t="s">
        <v>60</v>
      </c>
      <c r="Q28" s="61" t="s">
        <v>60</v>
      </c>
      <c r="R28" s="61" t="s">
        <v>60</v>
      </c>
      <c r="S28" s="61">
        <v>38083572</v>
      </c>
      <c r="T28" s="61">
        <v>4396583</v>
      </c>
      <c r="U28" s="72">
        <v>2134273259</v>
      </c>
      <c r="V28" s="72">
        <v>3525683762</v>
      </c>
      <c r="W28" s="72">
        <v>7150309</v>
      </c>
      <c r="X28" s="61" t="s">
        <v>60</v>
      </c>
      <c r="Y28" s="72">
        <v>14655546</v>
      </c>
      <c r="Z28" s="72">
        <v>13720334242</v>
      </c>
      <c r="AA28" s="76">
        <v>19402097118</v>
      </c>
      <c r="AB28" s="61">
        <v>700</v>
      </c>
      <c r="AC28" s="61">
        <v>2980049</v>
      </c>
      <c r="AD28" s="61">
        <v>126</v>
      </c>
      <c r="AE28" s="61">
        <v>8842</v>
      </c>
      <c r="AF28" s="61">
        <v>321974442</v>
      </c>
      <c r="AG28" s="61">
        <v>11940723616</v>
      </c>
      <c r="AH28" s="61">
        <v>3119275</v>
      </c>
      <c r="AI28" s="61" t="s">
        <v>60</v>
      </c>
      <c r="AJ28" s="61" t="s">
        <v>60</v>
      </c>
      <c r="AK28" s="61" t="s">
        <v>60</v>
      </c>
      <c r="AL28" s="61" t="s">
        <v>60</v>
      </c>
      <c r="AM28" s="61">
        <v>32035752063</v>
      </c>
    </row>
    <row r="29" spans="1:39" s="108" customFormat="1" ht="15" customHeight="1" x14ac:dyDescent="0.15">
      <c r="A29" s="106"/>
      <c r="B29" s="107"/>
      <c r="C29" s="109" t="s">
        <v>58</v>
      </c>
      <c r="D29" s="109">
        <v>95326936</v>
      </c>
      <c r="E29" s="109">
        <v>50407951</v>
      </c>
      <c r="F29" s="109">
        <v>9627784</v>
      </c>
      <c r="G29" s="109">
        <v>155362671</v>
      </c>
      <c r="H29" s="109">
        <v>355369</v>
      </c>
      <c r="I29" s="109">
        <v>33341902</v>
      </c>
      <c r="J29" s="109">
        <v>33697271</v>
      </c>
      <c r="K29" s="109">
        <v>462926</v>
      </c>
      <c r="L29" s="109">
        <v>9425</v>
      </c>
      <c r="M29" s="109">
        <v>5527638</v>
      </c>
      <c r="N29" s="109">
        <v>60643680</v>
      </c>
      <c r="O29" s="109" t="s">
        <v>108</v>
      </c>
      <c r="P29" s="109" t="s">
        <v>58</v>
      </c>
      <c r="Q29" s="109" t="s">
        <v>108</v>
      </c>
      <c r="R29" s="109" t="s">
        <v>58</v>
      </c>
      <c r="S29" s="109">
        <v>22632517</v>
      </c>
      <c r="T29" s="109">
        <v>180863094</v>
      </c>
      <c r="U29" s="116">
        <v>357518004</v>
      </c>
      <c r="V29" s="116">
        <v>817241400</v>
      </c>
      <c r="W29" s="109">
        <v>16895729</v>
      </c>
      <c r="X29" s="109" t="s">
        <v>58</v>
      </c>
      <c r="Y29" s="109">
        <v>2529153</v>
      </c>
      <c r="Z29" s="109">
        <v>196827556</v>
      </c>
      <c r="AA29" s="117">
        <v>1391011842</v>
      </c>
      <c r="AB29" s="109">
        <v>2064</v>
      </c>
      <c r="AC29" s="109">
        <v>852535</v>
      </c>
      <c r="AD29" s="109" t="s">
        <v>108</v>
      </c>
      <c r="AE29" s="109">
        <v>132866</v>
      </c>
      <c r="AF29" s="109" t="s">
        <v>108</v>
      </c>
      <c r="AG29" s="109">
        <v>276345258</v>
      </c>
      <c r="AH29" s="109" t="s">
        <v>58</v>
      </c>
      <c r="AI29" s="109">
        <v>10900000</v>
      </c>
      <c r="AJ29" s="109" t="s">
        <v>58</v>
      </c>
      <c r="AK29" s="109" t="s">
        <v>58</v>
      </c>
      <c r="AL29" s="109" t="s">
        <v>108</v>
      </c>
      <c r="AM29" s="109">
        <v>2138443787</v>
      </c>
    </row>
    <row r="30" spans="1:39" ht="15" customHeight="1" x14ac:dyDescent="0.15">
      <c r="A30" s="59" t="s">
        <v>87</v>
      </c>
      <c r="B30" s="60"/>
      <c r="C30" s="61" t="s">
        <v>60</v>
      </c>
      <c r="D30" s="61">
        <v>95326936</v>
      </c>
      <c r="E30" s="61">
        <v>50407951</v>
      </c>
      <c r="F30" s="61">
        <v>9627784</v>
      </c>
      <c r="G30" s="61">
        <v>155362671</v>
      </c>
      <c r="H30" s="61">
        <v>355369</v>
      </c>
      <c r="I30" s="61">
        <v>33341902</v>
      </c>
      <c r="J30" s="61">
        <v>33697271</v>
      </c>
      <c r="K30" s="61">
        <v>462926</v>
      </c>
      <c r="L30" s="61">
        <v>9425</v>
      </c>
      <c r="M30" s="61">
        <v>5527638</v>
      </c>
      <c r="N30" s="61">
        <v>60643680</v>
      </c>
      <c r="O30" s="61" t="s">
        <v>60</v>
      </c>
      <c r="P30" s="61" t="s">
        <v>60</v>
      </c>
      <c r="Q30" s="61" t="s">
        <v>60</v>
      </c>
      <c r="R30" s="61" t="s">
        <v>60</v>
      </c>
      <c r="S30" s="61">
        <v>22632517</v>
      </c>
      <c r="T30" s="61">
        <v>219112094</v>
      </c>
      <c r="U30" s="72">
        <v>412146061</v>
      </c>
      <c r="V30" s="72">
        <v>821552851</v>
      </c>
      <c r="W30" s="72">
        <v>16895729</v>
      </c>
      <c r="X30" s="61" t="s">
        <v>60</v>
      </c>
      <c r="Y30" s="72">
        <v>2529153</v>
      </c>
      <c r="Z30" s="72">
        <v>196827556</v>
      </c>
      <c r="AA30" s="76">
        <v>1449951350</v>
      </c>
      <c r="AB30" s="61">
        <v>2064</v>
      </c>
      <c r="AC30" s="61">
        <v>852535</v>
      </c>
      <c r="AD30" s="61" t="s">
        <v>60</v>
      </c>
      <c r="AE30" s="61">
        <v>132866</v>
      </c>
      <c r="AF30" s="61" t="s">
        <v>60</v>
      </c>
      <c r="AG30" s="61">
        <v>276845258</v>
      </c>
      <c r="AH30" s="61" t="s">
        <v>60</v>
      </c>
      <c r="AI30" s="61">
        <v>10900000</v>
      </c>
      <c r="AJ30" s="61" t="s">
        <v>60</v>
      </c>
      <c r="AK30" s="61" t="s">
        <v>60</v>
      </c>
      <c r="AL30" s="61" t="s">
        <v>60</v>
      </c>
      <c r="AM30" s="61">
        <v>2236132295</v>
      </c>
    </row>
    <row r="31" spans="1:39" s="108" customFormat="1" ht="15" customHeight="1" x14ac:dyDescent="0.15">
      <c r="A31" s="106"/>
      <c r="B31" s="107"/>
      <c r="C31" s="109" t="s">
        <v>58</v>
      </c>
      <c r="D31" s="109">
        <v>24928314</v>
      </c>
      <c r="E31" s="109">
        <v>13066715</v>
      </c>
      <c r="F31" s="109">
        <v>3720522</v>
      </c>
      <c r="G31" s="109">
        <v>41715551</v>
      </c>
      <c r="H31" s="109" t="s">
        <v>58</v>
      </c>
      <c r="I31" s="109">
        <v>10970190</v>
      </c>
      <c r="J31" s="109">
        <v>10970190</v>
      </c>
      <c r="K31" s="109">
        <v>561463</v>
      </c>
      <c r="L31" s="109">
        <v>8583</v>
      </c>
      <c r="M31" s="109">
        <v>2882621</v>
      </c>
      <c r="N31" s="109">
        <v>16757941</v>
      </c>
      <c r="O31" s="109" t="s">
        <v>108</v>
      </c>
      <c r="P31" s="109" t="s">
        <v>58</v>
      </c>
      <c r="Q31" s="109" t="s">
        <v>108</v>
      </c>
      <c r="R31" s="109" t="s">
        <v>58</v>
      </c>
      <c r="S31" s="109">
        <v>41650440</v>
      </c>
      <c r="T31" s="109">
        <v>948009</v>
      </c>
      <c r="U31" s="116">
        <v>64830418</v>
      </c>
      <c r="V31" s="109">
        <v>139777724</v>
      </c>
      <c r="W31" s="109">
        <v>20661493</v>
      </c>
      <c r="X31" s="109" t="s">
        <v>58</v>
      </c>
      <c r="Y31" s="109">
        <v>2405017</v>
      </c>
      <c r="Z31" s="109">
        <v>11027993</v>
      </c>
      <c r="AA31" s="117">
        <v>238702645</v>
      </c>
      <c r="AB31" s="109">
        <v>4559</v>
      </c>
      <c r="AC31" s="109">
        <v>565652</v>
      </c>
      <c r="AD31" s="109" t="s">
        <v>108</v>
      </c>
      <c r="AE31" s="109" t="s">
        <v>58</v>
      </c>
      <c r="AF31" s="109" t="s">
        <v>108</v>
      </c>
      <c r="AG31" s="109">
        <v>578766668</v>
      </c>
      <c r="AH31" s="109" t="s">
        <v>58</v>
      </c>
      <c r="AI31" s="109">
        <v>200000</v>
      </c>
      <c r="AJ31" s="109" t="s">
        <v>58</v>
      </c>
      <c r="AK31" s="109" t="s">
        <v>58</v>
      </c>
      <c r="AL31" s="109" t="s">
        <v>108</v>
      </c>
      <c r="AM31" s="109">
        <v>933734322</v>
      </c>
    </row>
    <row r="32" spans="1:39" ht="15" customHeight="1" x14ac:dyDescent="0.15">
      <c r="A32" s="59" t="s">
        <v>88</v>
      </c>
      <c r="B32" s="60"/>
      <c r="C32" s="61" t="s">
        <v>60</v>
      </c>
      <c r="D32" s="61">
        <v>24928314</v>
      </c>
      <c r="E32" s="61">
        <v>13066715</v>
      </c>
      <c r="F32" s="61">
        <v>3720522</v>
      </c>
      <c r="G32" s="61">
        <v>41715551</v>
      </c>
      <c r="H32" s="61" t="s">
        <v>60</v>
      </c>
      <c r="I32" s="61">
        <v>10970190</v>
      </c>
      <c r="J32" s="61">
        <v>10970190</v>
      </c>
      <c r="K32" s="61">
        <v>561463</v>
      </c>
      <c r="L32" s="61">
        <v>8583</v>
      </c>
      <c r="M32" s="61">
        <v>2882621</v>
      </c>
      <c r="N32" s="61">
        <v>16757941</v>
      </c>
      <c r="O32" s="61" t="s">
        <v>60</v>
      </c>
      <c r="P32" s="61" t="s">
        <v>60</v>
      </c>
      <c r="Q32" s="61" t="s">
        <v>60</v>
      </c>
      <c r="R32" s="61" t="s">
        <v>60</v>
      </c>
      <c r="S32" s="61">
        <v>41900440</v>
      </c>
      <c r="T32" s="61">
        <v>948009</v>
      </c>
      <c r="U32" s="72">
        <v>357634706</v>
      </c>
      <c r="V32" s="72">
        <v>139777724</v>
      </c>
      <c r="W32" s="72">
        <v>20661493</v>
      </c>
      <c r="X32" s="61" t="s">
        <v>60</v>
      </c>
      <c r="Y32" s="72">
        <v>2405017</v>
      </c>
      <c r="Z32" s="72">
        <v>11027993</v>
      </c>
      <c r="AA32" s="76">
        <v>531506933</v>
      </c>
      <c r="AB32" s="61">
        <v>4559</v>
      </c>
      <c r="AC32" s="61">
        <v>565652</v>
      </c>
      <c r="AD32" s="61" t="s">
        <v>60</v>
      </c>
      <c r="AE32" s="61" t="s">
        <v>60</v>
      </c>
      <c r="AF32" s="61" t="s">
        <v>60</v>
      </c>
      <c r="AG32" s="61">
        <v>636147644</v>
      </c>
      <c r="AH32" s="61" t="s">
        <v>60</v>
      </c>
      <c r="AI32" s="61">
        <v>200000</v>
      </c>
      <c r="AJ32" s="61" t="s">
        <v>60</v>
      </c>
      <c r="AK32" s="61" t="s">
        <v>60</v>
      </c>
      <c r="AL32" s="61" t="s">
        <v>60</v>
      </c>
      <c r="AM32" s="61">
        <v>1284169586</v>
      </c>
    </row>
    <row r="33" spans="1:40" s="108" customFormat="1" ht="15" customHeight="1" x14ac:dyDescent="0.15">
      <c r="A33" s="106"/>
      <c r="B33" s="107"/>
      <c r="C33" s="109" t="s">
        <v>58</v>
      </c>
      <c r="D33" s="109">
        <v>224775859</v>
      </c>
      <c r="E33" s="109">
        <v>120234435</v>
      </c>
      <c r="F33" s="109">
        <v>32078992</v>
      </c>
      <c r="G33" s="109">
        <v>377089286</v>
      </c>
      <c r="H33" s="109">
        <v>42786</v>
      </c>
      <c r="I33" s="109">
        <v>58376922</v>
      </c>
      <c r="J33" s="109">
        <v>58419708</v>
      </c>
      <c r="K33" s="109">
        <v>614681</v>
      </c>
      <c r="L33" s="109">
        <v>25614</v>
      </c>
      <c r="M33" s="109">
        <v>11763936</v>
      </c>
      <c r="N33" s="109">
        <v>197631418</v>
      </c>
      <c r="O33" s="109" t="s">
        <v>108</v>
      </c>
      <c r="P33" s="109" t="s">
        <v>58</v>
      </c>
      <c r="Q33" s="109" t="s">
        <v>108</v>
      </c>
      <c r="R33" s="109" t="s">
        <v>58</v>
      </c>
      <c r="S33" s="109">
        <v>7538981</v>
      </c>
      <c r="T33" s="109">
        <v>2521175969</v>
      </c>
      <c r="U33" s="116">
        <v>756175295</v>
      </c>
      <c r="V33" s="116">
        <v>1966833401</v>
      </c>
      <c r="W33" s="109">
        <v>52000</v>
      </c>
      <c r="X33" s="109" t="s">
        <v>58</v>
      </c>
      <c r="Y33" s="109">
        <v>2101079</v>
      </c>
      <c r="Z33" s="116">
        <v>89147760</v>
      </c>
      <c r="AA33" s="117">
        <v>2814309535</v>
      </c>
      <c r="AB33" s="109">
        <v>6529</v>
      </c>
      <c r="AC33" s="109">
        <v>950397</v>
      </c>
      <c r="AD33" s="109" t="s">
        <v>108</v>
      </c>
      <c r="AE33" s="109">
        <v>4994</v>
      </c>
      <c r="AF33" s="109" t="s">
        <v>108</v>
      </c>
      <c r="AG33" s="109">
        <v>49232431</v>
      </c>
      <c r="AH33" s="109">
        <v>15392787</v>
      </c>
      <c r="AI33" s="109">
        <v>10424000</v>
      </c>
      <c r="AJ33" s="109" t="s">
        <v>58</v>
      </c>
      <c r="AK33" s="109" t="s">
        <v>58</v>
      </c>
      <c r="AL33" s="109" t="s">
        <v>108</v>
      </c>
      <c r="AM33" s="109">
        <v>6064580266</v>
      </c>
    </row>
    <row r="34" spans="1:40" ht="15" customHeight="1" x14ac:dyDescent="0.15">
      <c r="A34" s="59" t="s">
        <v>89</v>
      </c>
      <c r="B34" s="60"/>
      <c r="C34" s="61" t="s">
        <v>60</v>
      </c>
      <c r="D34" s="61">
        <v>224775859</v>
      </c>
      <c r="E34" s="61">
        <v>120234435</v>
      </c>
      <c r="F34" s="61">
        <v>32078992</v>
      </c>
      <c r="G34" s="61">
        <v>377089286</v>
      </c>
      <c r="H34" s="61">
        <v>42786</v>
      </c>
      <c r="I34" s="61">
        <v>58376922</v>
      </c>
      <c r="J34" s="61">
        <v>58419708</v>
      </c>
      <c r="K34" s="61">
        <v>614681</v>
      </c>
      <c r="L34" s="61">
        <v>25614</v>
      </c>
      <c r="M34" s="61">
        <v>11792661</v>
      </c>
      <c r="N34" s="61">
        <v>202737878</v>
      </c>
      <c r="O34" s="61" t="s">
        <v>60</v>
      </c>
      <c r="P34" s="61" t="s">
        <v>60</v>
      </c>
      <c r="Q34" s="61" t="s">
        <v>60</v>
      </c>
      <c r="R34" s="61" t="s">
        <v>60</v>
      </c>
      <c r="S34" s="61">
        <v>7538981</v>
      </c>
      <c r="T34" s="61">
        <v>2909425901</v>
      </c>
      <c r="U34" s="72">
        <v>993932795</v>
      </c>
      <c r="V34" s="72">
        <v>2278146401</v>
      </c>
      <c r="W34" s="72">
        <v>52000</v>
      </c>
      <c r="X34" s="61" t="s">
        <v>60</v>
      </c>
      <c r="Y34" s="72">
        <v>2101079</v>
      </c>
      <c r="Z34" s="72">
        <v>91147760</v>
      </c>
      <c r="AA34" s="76">
        <v>3365380035</v>
      </c>
      <c r="AB34" s="61">
        <v>6529</v>
      </c>
      <c r="AC34" s="61">
        <v>950397</v>
      </c>
      <c r="AD34" s="61" t="s">
        <v>60</v>
      </c>
      <c r="AE34" s="61">
        <v>4994</v>
      </c>
      <c r="AF34" s="61" t="s">
        <v>60</v>
      </c>
      <c r="AG34" s="61">
        <v>62523431</v>
      </c>
      <c r="AH34" s="61">
        <v>15392787</v>
      </c>
      <c r="AI34" s="61">
        <v>10424000</v>
      </c>
      <c r="AJ34" s="61" t="s">
        <v>60</v>
      </c>
      <c r="AK34" s="61" t="s">
        <v>60</v>
      </c>
      <c r="AL34" s="61" t="s">
        <v>60</v>
      </c>
      <c r="AM34" s="61">
        <v>7022326883</v>
      </c>
    </row>
    <row r="35" spans="1:40" s="108" customFormat="1" ht="15" customHeight="1" x14ac:dyDescent="0.15">
      <c r="A35" s="106"/>
      <c r="B35" s="107"/>
      <c r="C35" s="109" t="s">
        <v>58</v>
      </c>
      <c r="D35" s="109">
        <v>8712859</v>
      </c>
      <c r="E35" s="109">
        <v>4666178</v>
      </c>
      <c r="F35" s="109">
        <v>1287180</v>
      </c>
      <c r="G35" s="109">
        <v>14666217</v>
      </c>
      <c r="H35" s="109" t="s">
        <v>58</v>
      </c>
      <c r="I35" s="109">
        <v>2315042</v>
      </c>
      <c r="J35" s="109">
        <v>2315042</v>
      </c>
      <c r="K35" s="109">
        <v>74313</v>
      </c>
      <c r="L35" s="109" t="s">
        <v>58</v>
      </c>
      <c r="M35" s="109">
        <v>927044</v>
      </c>
      <c r="N35" s="109">
        <v>27657798</v>
      </c>
      <c r="O35" s="109" t="s">
        <v>108</v>
      </c>
      <c r="P35" s="109" t="s">
        <v>58</v>
      </c>
      <c r="Q35" s="109" t="s">
        <v>108</v>
      </c>
      <c r="R35" s="109" t="s">
        <v>58</v>
      </c>
      <c r="S35" s="109">
        <v>5825170</v>
      </c>
      <c r="T35" s="109">
        <v>7252177</v>
      </c>
      <c r="U35" s="109">
        <v>15030384</v>
      </c>
      <c r="V35" s="116">
        <v>75599174</v>
      </c>
      <c r="W35" s="109" t="s">
        <v>58</v>
      </c>
      <c r="X35" s="109" t="s">
        <v>58</v>
      </c>
      <c r="Y35" s="109">
        <v>2637072</v>
      </c>
      <c r="Z35" s="109">
        <v>3345648</v>
      </c>
      <c r="AA35" s="117">
        <v>96612278</v>
      </c>
      <c r="AB35" s="109">
        <v>641</v>
      </c>
      <c r="AC35" s="109">
        <v>1113</v>
      </c>
      <c r="AD35" s="109" t="s">
        <v>108</v>
      </c>
      <c r="AE35" s="109">
        <v>620</v>
      </c>
      <c r="AF35" s="109" t="s">
        <v>108</v>
      </c>
      <c r="AG35" s="109">
        <v>168506458</v>
      </c>
      <c r="AH35" s="109" t="s">
        <v>58</v>
      </c>
      <c r="AI35" s="109" t="s">
        <v>108</v>
      </c>
      <c r="AJ35" s="109" t="s">
        <v>58</v>
      </c>
      <c r="AK35" s="109" t="s">
        <v>58</v>
      </c>
      <c r="AL35" s="109" t="s">
        <v>108</v>
      </c>
      <c r="AM35" s="109">
        <v>323838871</v>
      </c>
    </row>
    <row r="36" spans="1:40" ht="15" customHeight="1" x14ac:dyDescent="0.15">
      <c r="A36" s="59" t="s">
        <v>53</v>
      </c>
      <c r="B36" s="60"/>
      <c r="C36" s="61" t="s">
        <v>60</v>
      </c>
      <c r="D36" s="61">
        <v>8712859</v>
      </c>
      <c r="E36" s="61">
        <v>4666178</v>
      </c>
      <c r="F36" s="61">
        <v>1287180</v>
      </c>
      <c r="G36" s="61">
        <v>14666217</v>
      </c>
      <c r="H36" s="61" t="s">
        <v>60</v>
      </c>
      <c r="I36" s="61">
        <v>2315042</v>
      </c>
      <c r="J36" s="61">
        <v>2315042</v>
      </c>
      <c r="K36" s="61">
        <v>74313</v>
      </c>
      <c r="L36" s="61" t="s">
        <v>60</v>
      </c>
      <c r="M36" s="61">
        <v>927686</v>
      </c>
      <c r="N36" s="61">
        <v>27967355</v>
      </c>
      <c r="O36" s="61" t="s">
        <v>60</v>
      </c>
      <c r="P36" s="61" t="s">
        <v>60</v>
      </c>
      <c r="Q36" s="61" t="s">
        <v>60</v>
      </c>
      <c r="R36" s="61" t="s">
        <v>60</v>
      </c>
      <c r="S36" s="61">
        <v>5825170</v>
      </c>
      <c r="T36" s="61">
        <v>8752177</v>
      </c>
      <c r="U36" s="72">
        <v>15030384</v>
      </c>
      <c r="V36" s="72">
        <v>85842174</v>
      </c>
      <c r="W36" s="61" t="s">
        <v>60</v>
      </c>
      <c r="X36" s="61" t="s">
        <v>60</v>
      </c>
      <c r="Y36" s="72">
        <v>2637072</v>
      </c>
      <c r="Z36" s="72">
        <v>3345648</v>
      </c>
      <c r="AA36" s="76">
        <v>106855278</v>
      </c>
      <c r="AB36" s="61">
        <v>641</v>
      </c>
      <c r="AC36" s="61">
        <v>1113</v>
      </c>
      <c r="AD36" s="61" t="s">
        <v>60</v>
      </c>
      <c r="AE36" s="61">
        <v>620</v>
      </c>
      <c r="AF36" s="61" t="s">
        <v>60</v>
      </c>
      <c r="AG36" s="61">
        <v>174359662</v>
      </c>
      <c r="AH36" s="61" t="s">
        <v>60</v>
      </c>
      <c r="AI36" s="61">
        <v>4200000</v>
      </c>
      <c r="AJ36" s="61" t="s">
        <v>60</v>
      </c>
      <c r="AK36" s="61" t="s">
        <v>60</v>
      </c>
      <c r="AL36" s="61" t="s">
        <v>60</v>
      </c>
      <c r="AM36" s="61">
        <v>345945274</v>
      </c>
    </row>
    <row r="37" spans="1:40" s="108" customFormat="1" ht="15" customHeight="1" x14ac:dyDescent="0.15">
      <c r="A37" s="106"/>
      <c r="B37" s="107"/>
      <c r="C37" s="109" t="s">
        <v>58</v>
      </c>
      <c r="D37" s="109">
        <v>1037580960</v>
      </c>
      <c r="E37" s="109">
        <v>524069187</v>
      </c>
      <c r="F37" s="109">
        <v>7018144</v>
      </c>
      <c r="G37" s="109">
        <v>1568668291</v>
      </c>
      <c r="H37" s="109" t="s">
        <v>58</v>
      </c>
      <c r="I37" s="109">
        <v>295753183</v>
      </c>
      <c r="J37" s="109">
        <v>295753183</v>
      </c>
      <c r="K37" s="109">
        <v>94200095</v>
      </c>
      <c r="L37" s="109">
        <v>114507</v>
      </c>
      <c r="M37" s="109">
        <v>13817019</v>
      </c>
      <c r="N37" s="109">
        <v>2042631174</v>
      </c>
      <c r="O37" s="109" t="s">
        <v>108</v>
      </c>
      <c r="P37" s="109" t="s">
        <v>58</v>
      </c>
      <c r="Q37" s="109" t="s">
        <v>108</v>
      </c>
      <c r="R37" s="109" t="s">
        <v>58</v>
      </c>
      <c r="S37" s="109">
        <v>21396203</v>
      </c>
      <c r="T37" s="109">
        <v>626052608</v>
      </c>
      <c r="U37" s="109">
        <v>117261184</v>
      </c>
      <c r="V37" s="109">
        <v>41383882</v>
      </c>
      <c r="W37" s="109" t="s">
        <v>58</v>
      </c>
      <c r="X37" s="109" t="s">
        <v>58</v>
      </c>
      <c r="Y37" s="109">
        <v>54656379</v>
      </c>
      <c r="Z37" s="109">
        <v>320250722</v>
      </c>
      <c r="AA37" s="109">
        <v>533552167</v>
      </c>
      <c r="AB37" s="109">
        <v>5643</v>
      </c>
      <c r="AC37" s="109">
        <v>1638914</v>
      </c>
      <c r="AD37" s="109" t="s">
        <v>108</v>
      </c>
      <c r="AE37" s="109">
        <v>8758061</v>
      </c>
      <c r="AF37" s="109" t="s">
        <v>108</v>
      </c>
      <c r="AG37" s="109" t="s">
        <v>58</v>
      </c>
      <c r="AH37" s="109">
        <v>16200</v>
      </c>
      <c r="AI37" s="109" t="s">
        <v>108</v>
      </c>
      <c r="AJ37" s="109" t="s">
        <v>58</v>
      </c>
      <c r="AK37" s="109" t="s">
        <v>58</v>
      </c>
      <c r="AL37" s="109" t="s">
        <v>108</v>
      </c>
      <c r="AM37" s="109">
        <v>5206604065</v>
      </c>
    </row>
    <row r="38" spans="1:40" ht="15" customHeight="1" x14ac:dyDescent="0.15">
      <c r="A38" s="59" t="s">
        <v>90</v>
      </c>
      <c r="B38" s="60"/>
      <c r="C38" s="61" t="s">
        <v>60</v>
      </c>
      <c r="D38" s="61">
        <v>1037580960</v>
      </c>
      <c r="E38" s="61">
        <v>524069187</v>
      </c>
      <c r="F38" s="61">
        <v>7018144</v>
      </c>
      <c r="G38" s="61">
        <v>1568668291</v>
      </c>
      <c r="H38" s="61" t="s">
        <v>60</v>
      </c>
      <c r="I38" s="61">
        <v>295753183</v>
      </c>
      <c r="J38" s="61">
        <v>295753183</v>
      </c>
      <c r="K38" s="61">
        <v>94200095</v>
      </c>
      <c r="L38" s="61">
        <v>114507</v>
      </c>
      <c r="M38" s="61">
        <v>13817019</v>
      </c>
      <c r="N38" s="61">
        <v>2081776838</v>
      </c>
      <c r="O38" s="61" t="s">
        <v>60</v>
      </c>
      <c r="P38" s="61" t="s">
        <v>60</v>
      </c>
      <c r="Q38" s="61" t="s">
        <v>60</v>
      </c>
      <c r="R38" s="61" t="s">
        <v>60</v>
      </c>
      <c r="S38" s="61">
        <v>21396203</v>
      </c>
      <c r="T38" s="61">
        <v>637742862</v>
      </c>
      <c r="U38" s="72">
        <v>117261184</v>
      </c>
      <c r="V38" s="72">
        <v>41383882</v>
      </c>
      <c r="W38" s="61" t="s">
        <v>60</v>
      </c>
      <c r="X38" s="61" t="s">
        <v>60</v>
      </c>
      <c r="Y38" s="72">
        <v>54656379</v>
      </c>
      <c r="Z38" s="72">
        <v>320250722</v>
      </c>
      <c r="AA38" s="76">
        <v>533552167</v>
      </c>
      <c r="AB38" s="61">
        <v>5643</v>
      </c>
      <c r="AC38" s="61">
        <v>1638914</v>
      </c>
      <c r="AD38" s="61" t="s">
        <v>60</v>
      </c>
      <c r="AE38" s="61">
        <v>8758061</v>
      </c>
      <c r="AF38" s="61" t="s">
        <v>60</v>
      </c>
      <c r="AG38" s="61" t="s">
        <v>60</v>
      </c>
      <c r="AH38" s="61">
        <v>16200</v>
      </c>
      <c r="AI38" s="61" t="s">
        <v>60</v>
      </c>
      <c r="AJ38" s="61" t="s">
        <v>60</v>
      </c>
      <c r="AK38" s="61" t="s">
        <v>60</v>
      </c>
      <c r="AL38" s="61" t="s">
        <v>60</v>
      </c>
      <c r="AM38" s="61">
        <v>5257439983</v>
      </c>
    </row>
    <row r="39" spans="1:40" s="108" customFormat="1" ht="15" customHeight="1" x14ac:dyDescent="0.15">
      <c r="A39" s="106"/>
      <c r="B39" s="107"/>
      <c r="C39" s="119">
        <v>15498623</v>
      </c>
      <c r="D39" s="119">
        <v>2379007551</v>
      </c>
      <c r="E39" s="119">
        <v>1241833706</v>
      </c>
      <c r="F39" s="119">
        <v>147925753</v>
      </c>
      <c r="G39" s="119">
        <v>3768767010</v>
      </c>
      <c r="H39" s="119">
        <v>398155</v>
      </c>
      <c r="I39" s="119">
        <v>670653010</v>
      </c>
      <c r="J39" s="119">
        <v>671051165</v>
      </c>
      <c r="K39" s="119">
        <v>173634238</v>
      </c>
      <c r="L39" s="119">
        <v>5379275</v>
      </c>
      <c r="M39" s="119">
        <v>109743940</v>
      </c>
      <c r="N39" s="119">
        <v>3353748643</v>
      </c>
      <c r="O39" s="119">
        <v>248392</v>
      </c>
      <c r="P39" s="119">
        <v>5530200</v>
      </c>
      <c r="Q39" s="109" t="s">
        <v>108</v>
      </c>
      <c r="R39" s="109" t="s">
        <v>58</v>
      </c>
      <c r="S39" s="119">
        <v>423341796</v>
      </c>
      <c r="T39" s="119">
        <v>3510601407</v>
      </c>
      <c r="U39" s="119">
        <v>4818180733</v>
      </c>
      <c r="V39" s="119">
        <v>9126307651</v>
      </c>
      <c r="W39" s="119">
        <v>61787665</v>
      </c>
      <c r="X39" s="119">
        <v>163250000</v>
      </c>
      <c r="Y39" s="119">
        <v>245703642</v>
      </c>
      <c r="Z39" s="119">
        <v>16350112022</v>
      </c>
      <c r="AA39" s="119">
        <v>30765341713</v>
      </c>
      <c r="AB39" s="119">
        <v>465389</v>
      </c>
      <c r="AC39" s="119">
        <v>119719512</v>
      </c>
      <c r="AD39" s="119">
        <v>610562</v>
      </c>
      <c r="AE39" s="119">
        <v>9810999</v>
      </c>
      <c r="AF39" s="119">
        <v>520871324</v>
      </c>
      <c r="AG39" s="119">
        <v>55180089061</v>
      </c>
      <c r="AH39" s="119">
        <v>122652914</v>
      </c>
      <c r="AI39" s="119">
        <v>115536621</v>
      </c>
      <c r="AJ39" s="119">
        <v>114964</v>
      </c>
      <c r="AK39" s="119">
        <v>56358232</v>
      </c>
      <c r="AL39" s="119">
        <v>500000000</v>
      </c>
      <c r="AM39" s="119">
        <v>99429115980</v>
      </c>
    </row>
    <row r="40" spans="1:40" ht="15" customHeight="1" x14ac:dyDescent="0.15">
      <c r="A40" s="62" t="s">
        <v>91</v>
      </c>
      <c r="B40" s="60"/>
      <c r="C40" s="115">
        <v>15498623</v>
      </c>
      <c r="D40" s="115">
        <v>2379007551</v>
      </c>
      <c r="E40" s="115">
        <v>1241833706</v>
      </c>
      <c r="F40" s="115">
        <v>147925753</v>
      </c>
      <c r="G40" s="115">
        <v>3768767010</v>
      </c>
      <c r="H40" s="115">
        <v>398155</v>
      </c>
      <c r="I40" s="115">
        <v>670653010</v>
      </c>
      <c r="J40" s="115">
        <v>671051165</v>
      </c>
      <c r="K40" s="115">
        <v>173634434</v>
      </c>
      <c r="L40" s="115">
        <v>5379275</v>
      </c>
      <c r="M40" s="115">
        <v>109887287</v>
      </c>
      <c r="N40" s="115">
        <v>3407906327</v>
      </c>
      <c r="O40" s="115">
        <v>248392</v>
      </c>
      <c r="P40" s="115">
        <v>5530200</v>
      </c>
      <c r="Q40" s="61" t="s">
        <v>60</v>
      </c>
      <c r="R40" s="61" t="s">
        <v>60</v>
      </c>
      <c r="S40" s="115">
        <v>433510796</v>
      </c>
      <c r="T40" s="115">
        <v>3997615555</v>
      </c>
      <c r="U40" s="115">
        <v>5731293509</v>
      </c>
      <c r="V40" s="115">
        <v>9603974910</v>
      </c>
      <c r="W40" s="115">
        <v>61787665</v>
      </c>
      <c r="X40" s="115">
        <v>163250000</v>
      </c>
      <c r="Y40" s="115">
        <v>245703642</v>
      </c>
      <c r="Z40" s="115">
        <v>16352112022</v>
      </c>
      <c r="AA40" s="115">
        <v>32158121748</v>
      </c>
      <c r="AB40" s="115">
        <v>465389</v>
      </c>
      <c r="AC40" s="115">
        <v>119719512</v>
      </c>
      <c r="AD40" s="115">
        <v>610562</v>
      </c>
      <c r="AE40" s="115">
        <v>9810999</v>
      </c>
      <c r="AF40" s="115">
        <v>520871324</v>
      </c>
      <c r="AG40" s="115">
        <v>55259602241</v>
      </c>
      <c r="AH40" s="115">
        <v>122652914</v>
      </c>
      <c r="AI40" s="115">
        <v>119736621</v>
      </c>
      <c r="AJ40" s="115">
        <v>114964</v>
      </c>
      <c r="AK40" s="115">
        <v>56358232</v>
      </c>
      <c r="AL40" s="115">
        <v>500000000</v>
      </c>
      <c r="AM40" s="115">
        <v>101457093570</v>
      </c>
      <c r="AN40" s="80"/>
    </row>
    <row r="41" spans="1:40" s="79" customFormat="1" ht="6" customHeight="1" x14ac:dyDescent="0.2">
      <c r="A41" s="105"/>
      <c r="B41" s="64"/>
      <c r="C41" s="61"/>
      <c r="D41" s="61"/>
      <c r="E41" s="61"/>
      <c r="F41" s="61"/>
      <c r="G41" s="65"/>
      <c r="H41" s="65"/>
      <c r="I41" s="61"/>
      <c r="J41" s="61"/>
      <c r="K41" s="61"/>
      <c r="L41" s="65"/>
      <c r="M41" s="65"/>
      <c r="N41" s="65"/>
      <c r="O41" s="65"/>
      <c r="P41" s="65"/>
      <c r="Q41" s="65"/>
      <c r="R41" s="61"/>
      <c r="S41" s="61"/>
      <c r="T41" s="61"/>
      <c r="U41" s="65"/>
      <c r="V41" s="65"/>
      <c r="W41" s="65"/>
      <c r="X41" s="65"/>
      <c r="Y41" s="65"/>
      <c r="Z41" s="66"/>
      <c r="AA41" s="66"/>
      <c r="AB41" s="61"/>
      <c r="AC41" s="61"/>
      <c r="AD41" s="65"/>
      <c r="AE41" s="65"/>
      <c r="AF41" s="65"/>
      <c r="AG41" s="65"/>
      <c r="AH41" s="65"/>
      <c r="AI41" s="65"/>
      <c r="AJ41" s="61"/>
      <c r="AK41" s="61"/>
      <c r="AL41" s="61"/>
      <c r="AM41" s="65"/>
    </row>
    <row r="42" spans="1:40" ht="20.25" customHeight="1" x14ac:dyDescent="0.15">
      <c r="A42" s="120"/>
      <c r="B42" s="120"/>
      <c r="C42" s="126" t="s">
        <v>111</v>
      </c>
      <c r="D42" s="126"/>
      <c r="E42" s="126"/>
      <c r="F42" s="126"/>
      <c r="G42" s="126"/>
      <c r="H42" s="126"/>
      <c r="I42" s="126"/>
      <c r="J42" s="126"/>
      <c r="K42" s="67"/>
      <c r="L42" s="68"/>
      <c r="M42" s="68"/>
      <c r="N42" s="68"/>
      <c r="O42" s="68"/>
      <c r="P42" s="68"/>
      <c r="Q42" s="67"/>
      <c r="R42" s="67"/>
      <c r="S42" s="67"/>
      <c r="T42" s="67"/>
      <c r="U42" s="68"/>
      <c r="V42" s="68"/>
      <c r="W42" s="68"/>
      <c r="X42" s="68"/>
      <c r="Y42" s="68"/>
      <c r="Z42" s="67"/>
      <c r="AA42" s="67"/>
      <c r="AB42" s="67"/>
      <c r="AC42" s="67"/>
      <c r="AD42" s="68"/>
      <c r="AE42" s="68"/>
      <c r="AF42" s="68"/>
      <c r="AG42" s="68"/>
      <c r="AH42" s="68"/>
      <c r="AI42" s="67"/>
      <c r="AJ42" s="67"/>
      <c r="AK42" s="67"/>
      <c r="AL42" s="67"/>
      <c r="AM42" s="68"/>
    </row>
    <row r="43" spans="1:40" ht="10.5" customHeight="1" x14ac:dyDescent="0.15">
      <c r="A43" s="81"/>
      <c r="B43" s="81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</row>
    <row r="44" spans="1:40" ht="10.5" customHeight="1" x14ac:dyDescent="0.15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</row>
    <row r="45" spans="1:40" ht="10.5" customHeight="1" x14ac:dyDescent="0.15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</row>
    <row r="46" spans="1:40" ht="10.5" customHeight="1" x14ac:dyDescent="0.15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</row>
    <row r="47" spans="1:40" ht="10.5" customHeight="1" x14ac:dyDescent="0.15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</row>
    <row r="48" spans="1:40" ht="10.5" customHeight="1" x14ac:dyDescent="0.15">
      <c r="A48" s="81"/>
      <c r="B48" s="81"/>
      <c r="C48" s="81"/>
      <c r="D48" s="81"/>
      <c r="E48" s="81"/>
      <c r="F48" s="81"/>
      <c r="G48" s="81"/>
      <c r="H48" s="81"/>
      <c r="I48" s="81"/>
      <c r="J48" s="83"/>
      <c r="K48" s="83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</row>
    <row r="49" spans="1:39" ht="10.5" customHeight="1" x14ac:dyDescent="0.15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</row>
    <row r="50" spans="1:39" ht="10.5" customHeight="1" x14ac:dyDescent="0.15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</row>
    <row r="51" spans="1:39" ht="10.5" customHeight="1" x14ac:dyDescent="0.15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</row>
    <row r="52" spans="1:39" ht="10.5" customHeight="1" x14ac:dyDescent="0.15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</row>
  </sheetData>
  <mergeCells count="2">
    <mergeCell ref="C1:S1"/>
    <mergeCell ref="C42:J42"/>
  </mergeCells>
  <phoneticPr fontId="7"/>
  <pageMargins left="0.39370078740157483" right="0.19685039370078741" top="0.86614173228346458" bottom="0.86614173228346458" header="0.62992125984251968" footer="0.39370078740157483"/>
  <pageSetup paperSize="9" scale="69" firstPageNumber="325" fitToWidth="0" fitToHeight="0" orientation="landscape" useFirstPageNumber="1" r:id="rId1"/>
  <headerFooter alignWithMargins="0"/>
  <colBreaks count="1" manualBreakCount="1">
    <brk id="2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N52"/>
  <sheetViews>
    <sheetView view="pageBreakPreview" zoomScaleNormal="100" zoomScaleSheetLayoutView="100" workbookViewId="0">
      <pane xSplit="2" ySplit="3" topLeftCell="C4" activePane="bottomRight" state="frozen"/>
      <selection activeCell="C1" sqref="C1:S1"/>
      <selection pane="topRight" activeCell="C1" sqref="C1:S1"/>
      <selection pane="bottomLeft" activeCell="C1" sqref="C1:S1"/>
      <selection pane="bottomRight"/>
    </sheetView>
  </sheetViews>
  <sheetFormatPr defaultColWidth="9.42578125" defaultRowHeight="10.5" customHeight="1" x14ac:dyDescent="0.15"/>
  <cols>
    <col min="1" max="1" width="15" style="78" customWidth="1"/>
    <col min="2" max="2" width="1" style="78" customWidth="1"/>
    <col min="3" max="26" width="14.140625" style="78" customWidth="1"/>
    <col min="27" max="27" width="16.140625" style="78" bestFit="1" customWidth="1"/>
    <col min="28" max="32" width="14.140625" style="78" customWidth="1"/>
    <col min="33" max="33" width="16.140625" style="78" bestFit="1" customWidth="1"/>
    <col min="34" max="38" width="14.140625" style="78" customWidth="1"/>
    <col min="39" max="39" width="16.85546875" style="78" bestFit="1" customWidth="1"/>
    <col min="40" max="40" width="9.42578125" style="78" customWidth="1"/>
    <col min="41" max="16384" width="9.42578125" style="78"/>
  </cols>
  <sheetData>
    <row r="1" spans="1:40" s="54" customFormat="1" ht="20.25" customHeight="1" x14ac:dyDescent="0.15">
      <c r="A1" s="53"/>
      <c r="B1" s="53"/>
      <c r="C1" s="125" t="s">
        <v>112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40" s="54" customFormat="1" ht="14.55" customHeight="1" x14ac:dyDescent="0.15">
      <c r="A2" s="69" t="s">
        <v>61</v>
      </c>
      <c r="B2" s="55"/>
      <c r="C2" s="55"/>
      <c r="D2" s="55" t="s">
        <v>61</v>
      </c>
      <c r="E2" s="55"/>
      <c r="F2" s="70"/>
      <c r="G2" s="55"/>
      <c r="H2" s="55"/>
      <c r="I2" s="55"/>
      <c r="L2" s="70"/>
      <c r="M2" s="70"/>
      <c r="N2" s="70"/>
      <c r="O2" s="70"/>
      <c r="P2" s="70"/>
      <c r="Q2" s="55"/>
      <c r="R2" s="55"/>
      <c r="S2" s="55"/>
      <c r="U2" s="70"/>
      <c r="V2" s="70"/>
      <c r="W2" s="70"/>
      <c r="X2" s="70"/>
      <c r="Y2" s="70"/>
      <c r="Z2" s="55"/>
      <c r="AA2" s="55"/>
      <c r="AB2" s="55"/>
      <c r="AD2" s="70"/>
      <c r="AE2" s="70"/>
      <c r="AF2" s="70"/>
      <c r="AG2" s="70"/>
      <c r="AH2" s="70"/>
      <c r="AI2" s="55"/>
      <c r="AJ2" s="55"/>
      <c r="AK2" s="55"/>
      <c r="AM2" s="70" t="s">
        <v>0</v>
      </c>
    </row>
    <row r="3" spans="1:40" s="54" customFormat="1" ht="25.05" customHeight="1" x14ac:dyDescent="0.15">
      <c r="A3" s="92" t="s">
        <v>1</v>
      </c>
      <c r="B3" s="93"/>
      <c r="C3" s="94" t="s">
        <v>2</v>
      </c>
      <c r="D3" s="94" t="s">
        <v>3</v>
      </c>
      <c r="E3" s="94" t="s">
        <v>4</v>
      </c>
      <c r="F3" s="94" t="s">
        <v>5</v>
      </c>
      <c r="G3" s="94" t="s">
        <v>6</v>
      </c>
      <c r="H3" s="94" t="s">
        <v>7</v>
      </c>
      <c r="I3" s="94" t="s">
        <v>8</v>
      </c>
      <c r="J3" s="94" t="s">
        <v>77</v>
      </c>
      <c r="K3" s="94" t="s">
        <v>9</v>
      </c>
      <c r="L3" s="94" t="s">
        <v>10</v>
      </c>
      <c r="M3" s="94" t="s">
        <v>11</v>
      </c>
      <c r="N3" s="94" t="s">
        <v>12</v>
      </c>
      <c r="O3" s="94" t="s">
        <v>13</v>
      </c>
      <c r="P3" s="94" t="s">
        <v>14</v>
      </c>
      <c r="Q3" s="96" t="s">
        <v>93</v>
      </c>
      <c r="R3" s="94" t="s">
        <v>16</v>
      </c>
      <c r="S3" s="94" t="s">
        <v>17</v>
      </c>
      <c r="T3" s="94" t="s">
        <v>18</v>
      </c>
      <c r="U3" s="94" t="s">
        <v>19</v>
      </c>
      <c r="V3" s="94" t="s">
        <v>20</v>
      </c>
      <c r="W3" s="94" t="s">
        <v>21</v>
      </c>
      <c r="X3" s="94" t="s">
        <v>22</v>
      </c>
      <c r="Y3" s="94" t="s">
        <v>23</v>
      </c>
      <c r="Z3" s="94" t="s">
        <v>24</v>
      </c>
      <c r="AA3" s="94" t="s">
        <v>25</v>
      </c>
      <c r="AB3" s="94" t="s">
        <v>26</v>
      </c>
      <c r="AC3" s="97" t="s">
        <v>94</v>
      </c>
      <c r="AD3" s="94" t="s">
        <v>28</v>
      </c>
      <c r="AE3" s="94" t="s">
        <v>29</v>
      </c>
      <c r="AF3" s="94" t="s">
        <v>30</v>
      </c>
      <c r="AG3" s="94" t="s">
        <v>31</v>
      </c>
      <c r="AH3" s="94" t="s">
        <v>32</v>
      </c>
      <c r="AI3" s="94" t="s">
        <v>33</v>
      </c>
      <c r="AJ3" s="94" t="s">
        <v>34</v>
      </c>
      <c r="AK3" s="98" t="s">
        <v>35</v>
      </c>
      <c r="AL3" s="98" t="s">
        <v>36</v>
      </c>
      <c r="AM3" s="99" t="s">
        <v>37</v>
      </c>
    </row>
    <row r="4" spans="1:40" s="71" customFormat="1" ht="6" customHeight="1" x14ac:dyDescent="0.15">
      <c r="A4" s="63"/>
      <c r="B4" s="60"/>
      <c r="C4" s="56"/>
      <c r="D4" s="57"/>
      <c r="E4" s="57"/>
      <c r="F4" s="57"/>
      <c r="G4" s="58"/>
      <c r="H4" s="57"/>
      <c r="I4" s="57"/>
      <c r="J4" s="57"/>
      <c r="K4" s="57"/>
      <c r="L4" s="57"/>
      <c r="M4" s="57"/>
      <c r="N4" s="57"/>
      <c r="O4" s="57"/>
      <c r="P4" s="57"/>
      <c r="Q4" s="58"/>
      <c r="R4" s="57"/>
      <c r="S4" s="57"/>
      <c r="T4" s="57"/>
      <c r="U4" s="57"/>
      <c r="V4" s="57"/>
      <c r="W4" s="57"/>
      <c r="X4" s="57"/>
      <c r="Y4" s="57"/>
      <c r="Z4" s="58"/>
      <c r="AA4" s="57"/>
      <c r="AB4" s="57"/>
      <c r="AC4" s="57"/>
      <c r="AD4" s="57"/>
      <c r="AE4" s="57"/>
      <c r="AF4" s="57"/>
      <c r="AG4" s="57"/>
      <c r="AH4" s="57"/>
      <c r="AI4" s="58"/>
      <c r="AJ4" s="57"/>
      <c r="AK4" s="57"/>
      <c r="AL4" s="57"/>
      <c r="AM4" s="57"/>
    </row>
    <row r="5" spans="1:40" s="113" customFormat="1" ht="15" customHeight="1" x14ac:dyDescent="0.15">
      <c r="A5" s="112"/>
      <c r="B5" s="107"/>
      <c r="C5" s="109" t="s">
        <v>60</v>
      </c>
      <c r="D5" s="109" t="s">
        <v>60</v>
      </c>
      <c r="E5" s="109" t="s">
        <v>60</v>
      </c>
      <c r="F5" s="109" t="s">
        <v>110</v>
      </c>
      <c r="G5" s="109" t="s">
        <v>110</v>
      </c>
      <c r="H5" s="109" t="s">
        <v>58</v>
      </c>
      <c r="I5" s="109" t="s">
        <v>58</v>
      </c>
      <c r="J5" s="109" t="s">
        <v>58</v>
      </c>
      <c r="K5" s="109">
        <v>31584</v>
      </c>
      <c r="L5" s="109">
        <v>303554</v>
      </c>
      <c r="M5" s="109" t="s">
        <v>108</v>
      </c>
      <c r="N5" s="109">
        <v>4265118</v>
      </c>
      <c r="O5" s="109" t="s">
        <v>58</v>
      </c>
      <c r="P5" s="109" t="s">
        <v>58</v>
      </c>
      <c r="Q5" s="109" t="s">
        <v>108</v>
      </c>
      <c r="R5" s="109" t="s">
        <v>108</v>
      </c>
      <c r="S5" s="109" t="s">
        <v>108</v>
      </c>
      <c r="T5" s="109">
        <v>6335722</v>
      </c>
      <c r="U5" s="109" t="s">
        <v>109</v>
      </c>
      <c r="V5" s="109" t="s">
        <v>58</v>
      </c>
      <c r="W5" s="109" t="s">
        <v>58</v>
      </c>
      <c r="X5" s="109" t="s">
        <v>109</v>
      </c>
      <c r="Y5" s="109" t="s">
        <v>58</v>
      </c>
      <c r="Z5" s="109" t="s">
        <v>58</v>
      </c>
      <c r="AA5" s="109" t="s">
        <v>58</v>
      </c>
      <c r="AB5" s="109">
        <v>44088</v>
      </c>
      <c r="AC5" s="109" t="s">
        <v>110</v>
      </c>
      <c r="AD5" s="109" t="s">
        <v>58</v>
      </c>
      <c r="AE5" s="109" t="s">
        <v>58</v>
      </c>
      <c r="AF5" s="109" t="s">
        <v>108</v>
      </c>
      <c r="AG5" s="109" t="s">
        <v>108</v>
      </c>
      <c r="AH5" s="109" t="s">
        <v>58</v>
      </c>
      <c r="AI5" s="109" t="s">
        <v>58</v>
      </c>
      <c r="AJ5" s="109" t="s">
        <v>58</v>
      </c>
      <c r="AK5" s="109">
        <v>593315</v>
      </c>
      <c r="AL5" s="109" t="s">
        <v>58</v>
      </c>
      <c r="AM5" s="109">
        <v>11573381</v>
      </c>
    </row>
    <row r="6" spans="1:40" s="74" customFormat="1" ht="15" customHeight="1" x14ac:dyDescent="0.15">
      <c r="A6" s="59" t="s">
        <v>38</v>
      </c>
      <c r="B6" s="60"/>
      <c r="C6" s="61" t="s">
        <v>60</v>
      </c>
      <c r="D6" s="61" t="s">
        <v>60</v>
      </c>
      <c r="E6" s="61" t="s">
        <v>60</v>
      </c>
      <c r="F6" s="61" t="s">
        <v>60</v>
      </c>
      <c r="G6" s="61" t="s">
        <v>60</v>
      </c>
      <c r="H6" s="61" t="s">
        <v>60</v>
      </c>
      <c r="I6" s="61" t="s">
        <v>60</v>
      </c>
      <c r="J6" s="61" t="s">
        <v>60</v>
      </c>
      <c r="K6" s="61">
        <v>31584</v>
      </c>
      <c r="L6" s="61">
        <v>303554</v>
      </c>
      <c r="M6" s="61" t="s">
        <v>60</v>
      </c>
      <c r="N6" s="61">
        <v>4265118</v>
      </c>
      <c r="O6" s="61" t="s">
        <v>60</v>
      </c>
      <c r="P6" s="61" t="s">
        <v>60</v>
      </c>
      <c r="Q6" s="61" t="s">
        <v>60</v>
      </c>
      <c r="R6" s="61" t="s">
        <v>60</v>
      </c>
      <c r="S6" s="61" t="s">
        <v>60</v>
      </c>
      <c r="T6" s="61">
        <v>6335722</v>
      </c>
      <c r="U6" s="61" t="s">
        <v>60</v>
      </c>
      <c r="V6" s="61" t="s">
        <v>60</v>
      </c>
      <c r="W6" s="61" t="s">
        <v>60</v>
      </c>
      <c r="X6" s="61" t="s">
        <v>60</v>
      </c>
      <c r="Y6" s="61" t="s">
        <v>60</v>
      </c>
      <c r="Z6" s="61" t="s">
        <v>60</v>
      </c>
      <c r="AA6" s="61" t="s">
        <v>60</v>
      </c>
      <c r="AB6" s="61">
        <v>44088</v>
      </c>
      <c r="AC6" s="61" t="s">
        <v>60</v>
      </c>
      <c r="AD6" s="61" t="s">
        <v>60</v>
      </c>
      <c r="AE6" s="61" t="s">
        <v>60</v>
      </c>
      <c r="AF6" s="61" t="s">
        <v>60</v>
      </c>
      <c r="AG6" s="61" t="s">
        <v>60</v>
      </c>
      <c r="AH6" s="61" t="s">
        <v>60</v>
      </c>
      <c r="AI6" s="61" t="s">
        <v>60</v>
      </c>
      <c r="AJ6" s="61" t="s">
        <v>60</v>
      </c>
      <c r="AK6" s="61">
        <v>593315</v>
      </c>
      <c r="AL6" s="61" t="s">
        <v>60</v>
      </c>
      <c r="AM6" s="61">
        <v>11573381</v>
      </c>
      <c r="AN6" s="61"/>
    </row>
    <row r="7" spans="1:40" s="111" customFormat="1" ht="15" customHeight="1" x14ac:dyDescent="0.15">
      <c r="A7" s="106"/>
      <c r="B7" s="107"/>
      <c r="C7" s="109">
        <v>15593752</v>
      </c>
      <c r="D7" s="109">
        <v>20181903</v>
      </c>
      <c r="E7" s="109">
        <v>10592481</v>
      </c>
      <c r="F7" s="109">
        <v>3089059</v>
      </c>
      <c r="G7" s="109">
        <v>33863443</v>
      </c>
      <c r="H7" s="109" t="s">
        <v>58</v>
      </c>
      <c r="I7" s="109">
        <v>23893195</v>
      </c>
      <c r="J7" s="109">
        <v>23893195</v>
      </c>
      <c r="K7" s="109">
        <v>33328</v>
      </c>
      <c r="L7" s="109" t="s">
        <v>58</v>
      </c>
      <c r="M7" s="109">
        <v>9403657</v>
      </c>
      <c r="N7" s="109">
        <v>27833587</v>
      </c>
      <c r="O7" s="109" t="s">
        <v>58</v>
      </c>
      <c r="P7" s="109">
        <v>5538000</v>
      </c>
      <c r="Q7" s="109" t="s">
        <v>108</v>
      </c>
      <c r="R7" s="109" t="s">
        <v>108</v>
      </c>
      <c r="S7" s="109" t="s">
        <v>108</v>
      </c>
      <c r="T7" s="109">
        <v>4286674</v>
      </c>
      <c r="U7" s="109" t="s">
        <v>109</v>
      </c>
      <c r="V7" s="109">
        <v>912093</v>
      </c>
      <c r="W7" s="109" t="s">
        <v>58</v>
      </c>
      <c r="X7" s="109" t="s">
        <v>109</v>
      </c>
      <c r="Y7" s="109">
        <v>113148</v>
      </c>
      <c r="Z7" s="109">
        <v>6554550</v>
      </c>
      <c r="AA7" s="109">
        <v>7579791</v>
      </c>
      <c r="AB7" s="109">
        <v>90806</v>
      </c>
      <c r="AC7" s="109">
        <v>4871</v>
      </c>
      <c r="AD7" s="109" t="s">
        <v>58</v>
      </c>
      <c r="AE7" s="109">
        <v>397476</v>
      </c>
      <c r="AF7" s="109" t="s">
        <v>108</v>
      </c>
      <c r="AG7" s="109" t="s">
        <v>108</v>
      </c>
      <c r="AH7" s="109" t="s">
        <v>58</v>
      </c>
      <c r="AI7" s="109" t="s">
        <v>58</v>
      </c>
      <c r="AJ7" s="109" t="s">
        <v>58</v>
      </c>
      <c r="AK7" s="109">
        <v>12000</v>
      </c>
      <c r="AL7" s="109" t="s">
        <v>58</v>
      </c>
      <c r="AM7" s="109">
        <v>128530580</v>
      </c>
      <c r="AN7" s="109"/>
    </row>
    <row r="8" spans="1:40" s="77" customFormat="1" ht="15" customHeight="1" x14ac:dyDescent="0.15">
      <c r="A8" s="59" t="s">
        <v>39</v>
      </c>
      <c r="B8" s="60"/>
      <c r="C8" s="61">
        <v>15593752</v>
      </c>
      <c r="D8" s="61">
        <v>20181903</v>
      </c>
      <c r="E8" s="61">
        <v>10592481</v>
      </c>
      <c r="F8" s="61">
        <v>3089059</v>
      </c>
      <c r="G8" s="61">
        <v>33863443</v>
      </c>
      <c r="H8" s="61" t="s">
        <v>60</v>
      </c>
      <c r="I8" s="61">
        <v>23893195</v>
      </c>
      <c r="J8" s="61">
        <v>23893195</v>
      </c>
      <c r="K8" s="61">
        <v>33328</v>
      </c>
      <c r="L8" s="61" t="s">
        <v>60</v>
      </c>
      <c r="M8" s="61">
        <v>9403657</v>
      </c>
      <c r="N8" s="61">
        <v>27833587</v>
      </c>
      <c r="O8" s="61" t="s">
        <v>60</v>
      </c>
      <c r="P8" s="61">
        <v>5538000</v>
      </c>
      <c r="Q8" s="61" t="s">
        <v>60</v>
      </c>
      <c r="R8" s="61" t="s">
        <v>60</v>
      </c>
      <c r="S8" s="61" t="s">
        <v>60</v>
      </c>
      <c r="T8" s="61">
        <v>4286674</v>
      </c>
      <c r="U8" s="61" t="s">
        <v>60</v>
      </c>
      <c r="V8" s="72">
        <v>912093</v>
      </c>
      <c r="W8" s="61" t="s">
        <v>60</v>
      </c>
      <c r="X8" s="61" t="s">
        <v>60</v>
      </c>
      <c r="Y8" s="72">
        <v>113148</v>
      </c>
      <c r="Z8" s="72">
        <v>6554550</v>
      </c>
      <c r="AA8" s="76">
        <v>7579791</v>
      </c>
      <c r="AB8" s="61">
        <v>90806</v>
      </c>
      <c r="AC8" s="61">
        <v>4871</v>
      </c>
      <c r="AD8" s="61" t="s">
        <v>60</v>
      </c>
      <c r="AE8" s="61">
        <v>397476</v>
      </c>
      <c r="AF8" s="61" t="s">
        <v>60</v>
      </c>
      <c r="AG8" s="61" t="s">
        <v>60</v>
      </c>
      <c r="AH8" s="61" t="s">
        <v>60</v>
      </c>
      <c r="AI8" s="61" t="s">
        <v>60</v>
      </c>
      <c r="AJ8" s="61" t="s">
        <v>60</v>
      </c>
      <c r="AK8" s="61">
        <v>12000</v>
      </c>
      <c r="AL8" s="61" t="s">
        <v>60</v>
      </c>
      <c r="AM8" s="61">
        <v>128530580</v>
      </c>
    </row>
    <row r="9" spans="1:40" s="108" customFormat="1" ht="15" customHeight="1" x14ac:dyDescent="0.15">
      <c r="A9" s="106"/>
      <c r="B9" s="107"/>
      <c r="C9" s="109" t="s">
        <v>58</v>
      </c>
      <c r="D9" s="109">
        <v>132199104</v>
      </c>
      <c r="E9" s="109">
        <v>66474085</v>
      </c>
      <c r="F9" s="109">
        <v>4315561</v>
      </c>
      <c r="G9" s="109">
        <v>202988750</v>
      </c>
      <c r="H9" s="109" t="s">
        <v>58</v>
      </c>
      <c r="I9" s="109">
        <v>28350903</v>
      </c>
      <c r="J9" s="109">
        <v>28350903</v>
      </c>
      <c r="K9" s="109">
        <v>5780007</v>
      </c>
      <c r="L9" s="109" t="s">
        <v>58</v>
      </c>
      <c r="M9" s="109">
        <v>4401274</v>
      </c>
      <c r="N9" s="109">
        <v>25403048</v>
      </c>
      <c r="O9" s="109" t="s">
        <v>58</v>
      </c>
      <c r="P9" s="109" t="s">
        <v>58</v>
      </c>
      <c r="Q9" s="109" t="s">
        <v>108</v>
      </c>
      <c r="R9" s="109" t="s">
        <v>108</v>
      </c>
      <c r="S9" s="109">
        <v>274327</v>
      </c>
      <c r="T9" s="109">
        <v>13797497</v>
      </c>
      <c r="U9" s="109" t="s">
        <v>109</v>
      </c>
      <c r="V9" s="109">
        <v>170368</v>
      </c>
      <c r="W9" s="109" t="s">
        <v>58</v>
      </c>
      <c r="X9" s="109" t="s">
        <v>109</v>
      </c>
      <c r="Y9" s="109">
        <v>391</v>
      </c>
      <c r="Z9" s="109">
        <v>41089960</v>
      </c>
      <c r="AA9" s="109">
        <v>41260719</v>
      </c>
      <c r="AB9" s="109">
        <v>3276</v>
      </c>
      <c r="AC9" s="109">
        <v>290082</v>
      </c>
      <c r="AD9" s="109">
        <v>10000</v>
      </c>
      <c r="AE9" s="109">
        <v>651048</v>
      </c>
      <c r="AF9" s="109" t="s">
        <v>108</v>
      </c>
      <c r="AG9" s="109" t="s">
        <v>108</v>
      </c>
      <c r="AH9" s="109">
        <v>1005250</v>
      </c>
      <c r="AI9" s="109" t="s">
        <v>58</v>
      </c>
      <c r="AJ9" s="109" t="s">
        <v>58</v>
      </c>
      <c r="AK9" s="109">
        <v>8000</v>
      </c>
      <c r="AL9" s="109" t="s">
        <v>58</v>
      </c>
      <c r="AM9" s="109">
        <v>324224181</v>
      </c>
    </row>
    <row r="10" spans="1:40" ht="15" customHeight="1" x14ac:dyDescent="0.15">
      <c r="A10" s="59" t="s">
        <v>40</v>
      </c>
      <c r="B10" s="60"/>
      <c r="C10" s="61" t="s">
        <v>60</v>
      </c>
      <c r="D10" s="61">
        <v>132199104</v>
      </c>
      <c r="E10" s="61">
        <v>66474085</v>
      </c>
      <c r="F10" s="61">
        <v>4315561</v>
      </c>
      <c r="G10" s="61">
        <v>202988750</v>
      </c>
      <c r="H10" s="61" t="s">
        <v>60</v>
      </c>
      <c r="I10" s="61">
        <v>28350903</v>
      </c>
      <c r="J10" s="61">
        <v>28350903</v>
      </c>
      <c r="K10" s="61">
        <v>5780007</v>
      </c>
      <c r="L10" s="61" t="s">
        <v>60</v>
      </c>
      <c r="M10" s="61">
        <v>4405239</v>
      </c>
      <c r="N10" s="61">
        <v>25411887</v>
      </c>
      <c r="O10" s="61" t="s">
        <v>60</v>
      </c>
      <c r="P10" s="61" t="s">
        <v>60</v>
      </c>
      <c r="Q10" s="61" t="s">
        <v>60</v>
      </c>
      <c r="R10" s="61" t="s">
        <v>60</v>
      </c>
      <c r="S10" s="61">
        <v>274327</v>
      </c>
      <c r="T10" s="61">
        <v>16184693</v>
      </c>
      <c r="U10" s="61" t="s">
        <v>60</v>
      </c>
      <c r="V10" s="72">
        <v>170368</v>
      </c>
      <c r="W10" s="61" t="s">
        <v>60</v>
      </c>
      <c r="X10" s="61" t="s">
        <v>60</v>
      </c>
      <c r="Y10" s="72">
        <v>391</v>
      </c>
      <c r="Z10" s="72">
        <v>41089960</v>
      </c>
      <c r="AA10" s="76">
        <v>41260719</v>
      </c>
      <c r="AB10" s="61">
        <v>3276</v>
      </c>
      <c r="AC10" s="61">
        <v>290082</v>
      </c>
      <c r="AD10" s="61">
        <v>10000</v>
      </c>
      <c r="AE10" s="61">
        <v>651048</v>
      </c>
      <c r="AF10" s="61" t="s">
        <v>60</v>
      </c>
      <c r="AG10" s="61" t="s">
        <v>60</v>
      </c>
      <c r="AH10" s="61">
        <v>1005250</v>
      </c>
      <c r="AI10" s="61" t="s">
        <v>60</v>
      </c>
      <c r="AJ10" s="61" t="s">
        <v>60</v>
      </c>
      <c r="AK10" s="61">
        <v>8000</v>
      </c>
      <c r="AL10" s="61" t="s">
        <v>60</v>
      </c>
      <c r="AM10" s="61">
        <v>326624181</v>
      </c>
    </row>
    <row r="11" spans="1:40" s="108" customFormat="1" ht="15" customHeight="1" x14ac:dyDescent="0.15">
      <c r="A11" s="106"/>
      <c r="B11" s="107"/>
      <c r="C11" s="109" t="s">
        <v>58</v>
      </c>
      <c r="D11" s="109">
        <v>6161393</v>
      </c>
      <c r="E11" s="109">
        <v>3298484</v>
      </c>
      <c r="F11" s="109">
        <v>979193</v>
      </c>
      <c r="G11" s="109">
        <v>10439070</v>
      </c>
      <c r="H11" s="109" t="s">
        <v>58</v>
      </c>
      <c r="I11" s="109">
        <v>1571251</v>
      </c>
      <c r="J11" s="109">
        <v>1571251</v>
      </c>
      <c r="K11" s="109">
        <v>8023</v>
      </c>
      <c r="L11" s="109" t="s">
        <v>58</v>
      </c>
      <c r="M11" s="109">
        <v>545879</v>
      </c>
      <c r="N11" s="109">
        <v>2444946</v>
      </c>
      <c r="O11" s="109" t="s">
        <v>58</v>
      </c>
      <c r="P11" s="109" t="s">
        <v>58</v>
      </c>
      <c r="Q11" s="109" t="s">
        <v>108</v>
      </c>
      <c r="R11" s="109" t="s">
        <v>108</v>
      </c>
      <c r="S11" s="109" t="s">
        <v>108</v>
      </c>
      <c r="T11" s="109">
        <v>62042</v>
      </c>
      <c r="U11" s="109" t="s">
        <v>109</v>
      </c>
      <c r="V11" s="109">
        <v>227</v>
      </c>
      <c r="W11" s="109" t="s">
        <v>58</v>
      </c>
      <c r="X11" s="109" t="s">
        <v>109</v>
      </c>
      <c r="Y11" s="109">
        <v>7792</v>
      </c>
      <c r="Z11" s="109">
        <v>2019089</v>
      </c>
      <c r="AA11" s="109">
        <v>2027108</v>
      </c>
      <c r="AB11" s="109">
        <v>765</v>
      </c>
      <c r="AC11" s="109">
        <v>10</v>
      </c>
      <c r="AD11" s="109" t="s">
        <v>58</v>
      </c>
      <c r="AE11" s="109" t="s">
        <v>58</v>
      </c>
      <c r="AF11" s="109" t="s">
        <v>108</v>
      </c>
      <c r="AG11" s="109" t="s">
        <v>108</v>
      </c>
      <c r="AH11" s="109" t="s">
        <v>58</v>
      </c>
      <c r="AI11" s="109" t="s">
        <v>58</v>
      </c>
      <c r="AJ11" s="109" t="s">
        <v>58</v>
      </c>
      <c r="AK11" s="109" t="s">
        <v>58</v>
      </c>
      <c r="AL11" s="109" t="s">
        <v>58</v>
      </c>
      <c r="AM11" s="109">
        <v>17099094</v>
      </c>
    </row>
    <row r="12" spans="1:40" ht="15" customHeight="1" x14ac:dyDescent="0.15">
      <c r="A12" s="59" t="s">
        <v>83</v>
      </c>
      <c r="B12" s="60"/>
      <c r="C12" s="61" t="s">
        <v>60</v>
      </c>
      <c r="D12" s="61">
        <v>6161393</v>
      </c>
      <c r="E12" s="61">
        <v>3298484</v>
      </c>
      <c r="F12" s="61">
        <v>979193</v>
      </c>
      <c r="G12" s="61">
        <v>10439070</v>
      </c>
      <c r="H12" s="61" t="s">
        <v>60</v>
      </c>
      <c r="I12" s="61">
        <v>1571251</v>
      </c>
      <c r="J12" s="61">
        <v>1571251</v>
      </c>
      <c r="K12" s="61">
        <v>8023</v>
      </c>
      <c r="L12" s="61" t="s">
        <v>60</v>
      </c>
      <c r="M12" s="61">
        <v>545879</v>
      </c>
      <c r="N12" s="61">
        <v>2444946</v>
      </c>
      <c r="O12" s="61" t="s">
        <v>60</v>
      </c>
      <c r="P12" s="61" t="s">
        <v>60</v>
      </c>
      <c r="Q12" s="61" t="s">
        <v>60</v>
      </c>
      <c r="R12" s="61" t="s">
        <v>60</v>
      </c>
      <c r="S12" s="61" t="s">
        <v>60</v>
      </c>
      <c r="T12" s="61">
        <v>62042</v>
      </c>
      <c r="U12" s="61" t="s">
        <v>60</v>
      </c>
      <c r="V12" s="72">
        <v>227</v>
      </c>
      <c r="W12" s="61" t="s">
        <v>60</v>
      </c>
      <c r="X12" s="61" t="s">
        <v>60</v>
      </c>
      <c r="Y12" s="72">
        <v>7792</v>
      </c>
      <c r="Z12" s="72">
        <v>2019089</v>
      </c>
      <c r="AA12" s="76">
        <v>2027108</v>
      </c>
      <c r="AB12" s="61">
        <v>765</v>
      </c>
      <c r="AC12" s="61">
        <v>10</v>
      </c>
      <c r="AD12" s="61" t="s">
        <v>60</v>
      </c>
      <c r="AE12" s="61" t="s">
        <v>60</v>
      </c>
      <c r="AF12" s="61" t="s">
        <v>60</v>
      </c>
      <c r="AG12" s="61" t="s">
        <v>60</v>
      </c>
      <c r="AH12" s="61" t="s">
        <v>60</v>
      </c>
      <c r="AI12" s="61" t="s">
        <v>60</v>
      </c>
      <c r="AJ12" s="61" t="s">
        <v>60</v>
      </c>
      <c r="AK12" s="61" t="s">
        <v>60</v>
      </c>
      <c r="AL12" s="61" t="s">
        <v>60</v>
      </c>
      <c r="AM12" s="61">
        <v>17099094</v>
      </c>
    </row>
    <row r="13" spans="1:40" s="108" customFormat="1" ht="15" customHeight="1" x14ac:dyDescent="0.15">
      <c r="A13" s="106"/>
      <c r="B13" s="107"/>
      <c r="C13" s="109" t="s">
        <v>58</v>
      </c>
      <c r="D13" s="109">
        <v>10573694</v>
      </c>
      <c r="E13" s="109">
        <v>5669275</v>
      </c>
      <c r="F13" s="109">
        <v>1520607</v>
      </c>
      <c r="G13" s="109">
        <v>17763576</v>
      </c>
      <c r="H13" s="109" t="s">
        <v>58</v>
      </c>
      <c r="I13" s="109">
        <v>3191233</v>
      </c>
      <c r="J13" s="109">
        <v>3191233</v>
      </c>
      <c r="K13" s="109">
        <v>1659174</v>
      </c>
      <c r="L13" s="109">
        <v>1461652</v>
      </c>
      <c r="M13" s="109">
        <v>1288416</v>
      </c>
      <c r="N13" s="109">
        <v>91531134</v>
      </c>
      <c r="O13" s="109" t="s">
        <v>58</v>
      </c>
      <c r="P13" s="109" t="s">
        <v>58</v>
      </c>
      <c r="Q13" s="109" t="s">
        <v>108</v>
      </c>
      <c r="R13" s="109" t="s">
        <v>108</v>
      </c>
      <c r="S13" s="109">
        <v>50520613</v>
      </c>
      <c r="T13" s="109">
        <v>5077028</v>
      </c>
      <c r="U13" s="109" t="s">
        <v>109</v>
      </c>
      <c r="V13" s="109">
        <v>12190</v>
      </c>
      <c r="W13" s="109" t="s">
        <v>58</v>
      </c>
      <c r="X13" s="109" t="s">
        <v>109</v>
      </c>
      <c r="Y13" s="109">
        <v>59</v>
      </c>
      <c r="Z13" s="109">
        <v>3585299</v>
      </c>
      <c r="AA13" s="109">
        <v>3597548</v>
      </c>
      <c r="AB13" s="109">
        <v>12646</v>
      </c>
      <c r="AC13" s="109">
        <v>220</v>
      </c>
      <c r="AD13" s="109" t="s">
        <v>58</v>
      </c>
      <c r="AE13" s="109" t="s">
        <v>58</v>
      </c>
      <c r="AF13" s="109" t="s">
        <v>108</v>
      </c>
      <c r="AG13" s="109" t="s">
        <v>108</v>
      </c>
      <c r="AH13" s="109" t="s">
        <v>58</v>
      </c>
      <c r="AI13" s="109" t="s">
        <v>58</v>
      </c>
      <c r="AJ13" s="109" t="s">
        <v>58</v>
      </c>
      <c r="AK13" s="109" t="s">
        <v>58</v>
      </c>
      <c r="AL13" s="109" t="s">
        <v>58</v>
      </c>
      <c r="AM13" s="109">
        <v>176103240</v>
      </c>
    </row>
    <row r="14" spans="1:40" s="77" customFormat="1" ht="15" customHeight="1" x14ac:dyDescent="0.15">
      <c r="A14" s="59" t="s">
        <v>42</v>
      </c>
      <c r="B14" s="60"/>
      <c r="C14" s="61" t="s">
        <v>60</v>
      </c>
      <c r="D14" s="61">
        <v>10573694</v>
      </c>
      <c r="E14" s="61">
        <v>5669275</v>
      </c>
      <c r="F14" s="61">
        <v>1520607</v>
      </c>
      <c r="G14" s="61">
        <v>17763576</v>
      </c>
      <c r="H14" s="61" t="s">
        <v>60</v>
      </c>
      <c r="I14" s="61">
        <v>3191233</v>
      </c>
      <c r="J14" s="61">
        <v>3191233</v>
      </c>
      <c r="K14" s="61">
        <v>1659174</v>
      </c>
      <c r="L14" s="61">
        <v>1461652</v>
      </c>
      <c r="M14" s="61">
        <v>1288416</v>
      </c>
      <c r="N14" s="61">
        <v>91531134</v>
      </c>
      <c r="O14" s="61" t="s">
        <v>60</v>
      </c>
      <c r="P14" s="61" t="s">
        <v>60</v>
      </c>
      <c r="Q14" s="61" t="s">
        <v>60</v>
      </c>
      <c r="R14" s="61" t="s">
        <v>60</v>
      </c>
      <c r="S14" s="61">
        <v>50520613</v>
      </c>
      <c r="T14" s="61">
        <v>5077028</v>
      </c>
      <c r="U14" s="61" t="s">
        <v>60</v>
      </c>
      <c r="V14" s="72">
        <v>12190</v>
      </c>
      <c r="W14" s="61" t="s">
        <v>60</v>
      </c>
      <c r="X14" s="61" t="s">
        <v>60</v>
      </c>
      <c r="Y14" s="72">
        <v>59</v>
      </c>
      <c r="Z14" s="72">
        <v>3585299</v>
      </c>
      <c r="AA14" s="76">
        <v>3597548</v>
      </c>
      <c r="AB14" s="61">
        <v>12646</v>
      </c>
      <c r="AC14" s="61">
        <v>220</v>
      </c>
      <c r="AD14" s="61" t="s">
        <v>60</v>
      </c>
      <c r="AE14" s="61" t="s">
        <v>60</v>
      </c>
      <c r="AF14" s="61" t="s">
        <v>60</v>
      </c>
      <c r="AG14" s="61" t="s">
        <v>60</v>
      </c>
      <c r="AH14" s="61" t="s">
        <v>60</v>
      </c>
      <c r="AI14" s="61" t="s">
        <v>60</v>
      </c>
      <c r="AJ14" s="61" t="s">
        <v>60</v>
      </c>
      <c r="AK14" s="61" t="s">
        <v>60</v>
      </c>
      <c r="AL14" s="61" t="s">
        <v>60</v>
      </c>
      <c r="AM14" s="61">
        <v>176103240</v>
      </c>
    </row>
    <row r="15" spans="1:40" s="108" customFormat="1" ht="15" customHeight="1" x14ac:dyDescent="0.15">
      <c r="A15" s="106"/>
      <c r="B15" s="107"/>
      <c r="C15" s="109" t="s">
        <v>58</v>
      </c>
      <c r="D15" s="109">
        <v>74666904</v>
      </c>
      <c r="E15" s="109">
        <v>40036003</v>
      </c>
      <c r="F15" s="109">
        <v>9745819</v>
      </c>
      <c r="G15" s="109">
        <v>124448726</v>
      </c>
      <c r="H15" s="109" t="s">
        <v>58</v>
      </c>
      <c r="I15" s="109">
        <v>22092807</v>
      </c>
      <c r="J15" s="109">
        <v>22092807</v>
      </c>
      <c r="K15" s="109">
        <v>5557854</v>
      </c>
      <c r="L15" s="109">
        <v>102388</v>
      </c>
      <c r="M15" s="109">
        <v>23018842</v>
      </c>
      <c r="N15" s="109">
        <v>140152556</v>
      </c>
      <c r="O15" s="109" t="s">
        <v>58</v>
      </c>
      <c r="P15" s="109" t="s">
        <v>58</v>
      </c>
      <c r="Q15" s="109" t="s">
        <v>108</v>
      </c>
      <c r="R15" s="109" t="s">
        <v>108</v>
      </c>
      <c r="S15" s="109">
        <v>68864287</v>
      </c>
      <c r="T15" s="109">
        <v>78252515</v>
      </c>
      <c r="U15" s="116">
        <v>369642861</v>
      </c>
      <c r="V15" s="116">
        <v>472761725</v>
      </c>
      <c r="W15" s="109">
        <v>1517596</v>
      </c>
      <c r="X15" s="109" t="s">
        <v>109</v>
      </c>
      <c r="Y15" s="109">
        <v>2122973</v>
      </c>
      <c r="Z15" s="109">
        <v>59745739</v>
      </c>
      <c r="AA15" s="117">
        <v>905790894</v>
      </c>
      <c r="AB15" s="109">
        <v>15443</v>
      </c>
      <c r="AC15" s="109">
        <v>30820</v>
      </c>
      <c r="AD15" s="109">
        <v>200</v>
      </c>
      <c r="AE15" s="109" t="s">
        <v>58</v>
      </c>
      <c r="AF15" s="109" t="s">
        <v>108</v>
      </c>
      <c r="AG15" s="109">
        <v>2590733721</v>
      </c>
      <c r="AH15" s="109">
        <v>150000</v>
      </c>
      <c r="AI15" s="109">
        <v>200000</v>
      </c>
      <c r="AJ15" s="109" t="s">
        <v>58</v>
      </c>
      <c r="AK15" s="109">
        <v>55560000</v>
      </c>
      <c r="AL15" s="109" t="s">
        <v>58</v>
      </c>
      <c r="AM15" s="109">
        <v>4014971053</v>
      </c>
    </row>
    <row r="16" spans="1:40" s="77" customFormat="1" ht="15" customHeight="1" x14ac:dyDescent="0.15">
      <c r="A16" s="59" t="s">
        <v>84</v>
      </c>
      <c r="B16" s="60"/>
      <c r="C16" s="61" t="s">
        <v>60</v>
      </c>
      <c r="D16" s="61">
        <v>74666904</v>
      </c>
      <c r="E16" s="61">
        <v>40036003</v>
      </c>
      <c r="F16" s="61">
        <v>9745819</v>
      </c>
      <c r="G16" s="61">
        <v>124448726</v>
      </c>
      <c r="H16" s="61" t="s">
        <v>60</v>
      </c>
      <c r="I16" s="61">
        <v>22092807</v>
      </c>
      <c r="J16" s="61">
        <v>22092807</v>
      </c>
      <c r="K16" s="61">
        <v>5557854</v>
      </c>
      <c r="L16" s="61">
        <v>102388</v>
      </c>
      <c r="M16" s="61">
        <v>23020932</v>
      </c>
      <c r="N16" s="61">
        <v>154496955</v>
      </c>
      <c r="O16" s="61" t="s">
        <v>60</v>
      </c>
      <c r="P16" s="61" t="s">
        <v>60</v>
      </c>
      <c r="Q16" s="61" t="s">
        <v>60</v>
      </c>
      <c r="R16" s="61" t="s">
        <v>60</v>
      </c>
      <c r="S16" s="61">
        <v>78874287</v>
      </c>
      <c r="T16" s="61">
        <v>87550598</v>
      </c>
      <c r="U16" s="72">
        <v>374629168</v>
      </c>
      <c r="V16" s="72">
        <v>478314725</v>
      </c>
      <c r="W16" s="72">
        <v>1517596</v>
      </c>
      <c r="X16" s="61" t="s">
        <v>60</v>
      </c>
      <c r="Y16" s="72">
        <v>2122973</v>
      </c>
      <c r="Z16" s="72">
        <v>59745739</v>
      </c>
      <c r="AA16" s="76">
        <v>916330201</v>
      </c>
      <c r="AB16" s="61">
        <v>15443</v>
      </c>
      <c r="AC16" s="61">
        <v>30820</v>
      </c>
      <c r="AD16" s="61">
        <v>200</v>
      </c>
      <c r="AE16" s="61" t="s">
        <v>60</v>
      </c>
      <c r="AF16" s="61" t="s">
        <v>60</v>
      </c>
      <c r="AG16" s="61">
        <v>2592357721</v>
      </c>
      <c r="AH16" s="61">
        <v>150000</v>
      </c>
      <c r="AI16" s="61">
        <v>200000</v>
      </c>
      <c r="AJ16" s="61" t="s">
        <v>60</v>
      </c>
      <c r="AK16" s="61">
        <v>55560000</v>
      </c>
      <c r="AL16" s="61" t="s">
        <v>60</v>
      </c>
      <c r="AM16" s="61">
        <v>4060788932</v>
      </c>
    </row>
    <row r="17" spans="1:39" s="108" customFormat="1" ht="15" customHeight="1" x14ac:dyDescent="0.15">
      <c r="A17" s="106"/>
      <c r="B17" s="107"/>
      <c r="C17" s="109" t="s">
        <v>58</v>
      </c>
      <c r="D17" s="109">
        <v>23612862</v>
      </c>
      <c r="E17" s="109">
        <v>12630020</v>
      </c>
      <c r="F17" s="109">
        <v>2761080</v>
      </c>
      <c r="G17" s="109">
        <v>39003962</v>
      </c>
      <c r="H17" s="109" t="s">
        <v>58</v>
      </c>
      <c r="I17" s="109">
        <v>8495355</v>
      </c>
      <c r="J17" s="109">
        <v>8495355</v>
      </c>
      <c r="K17" s="109">
        <v>314939</v>
      </c>
      <c r="L17" s="109">
        <v>176155</v>
      </c>
      <c r="M17" s="109">
        <v>1457034</v>
      </c>
      <c r="N17" s="109">
        <v>85686750</v>
      </c>
      <c r="O17" s="109" t="s">
        <v>58</v>
      </c>
      <c r="P17" s="109" t="s">
        <v>58</v>
      </c>
      <c r="Q17" s="109" t="s">
        <v>108</v>
      </c>
      <c r="R17" s="109" t="s">
        <v>108</v>
      </c>
      <c r="S17" s="109">
        <v>103430239</v>
      </c>
      <c r="T17" s="109">
        <v>4161909</v>
      </c>
      <c r="U17" s="116">
        <v>182118755</v>
      </c>
      <c r="V17" s="109">
        <v>110145714</v>
      </c>
      <c r="W17" s="109" t="s">
        <v>58</v>
      </c>
      <c r="X17" s="109" t="s">
        <v>109</v>
      </c>
      <c r="Y17" s="109">
        <v>2211546</v>
      </c>
      <c r="Z17" s="109">
        <v>8619221</v>
      </c>
      <c r="AA17" s="117">
        <v>303095236</v>
      </c>
      <c r="AB17" s="109">
        <v>1850</v>
      </c>
      <c r="AC17" s="109">
        <v>313370</v>
      </c>
      <c r="AD17" s="109" t="s">
        <v>58</v>
      </c>
      <c r="AE17" s="109" t="s">
        <v>58</v>
      </c>
      <c r="AF17" s="109">
        <v>163971906</v>
      </c>
      <c r="AG17" s="109">
        <v>15809261600</v>
      </c>
      <c r="AH17" s="109" t="s">
        <v>58</v>
      </c>
      <c r="AI17" s="109" t="s">
        <v>58</v>
      </c>
      <c r="AJ17" s="109" t="s">
        <v>58</v>
      </c>
      <c r="AK17" s="109" t="s">
        <v>58</v>
      </c>
      <c r="AL17" s="109" t="s">
        <v>58</v>
      </c>
      <c r="AM17" s="109">
        <v>16519370305</v>
      </c>
    </row>
    <row r="18" spans="1:39" s="77" customFormat="1" ht="15" customHeight="1" x14ac:dyDescent="0.15">
      <c r="A18" s="59" t="s">
        <v>44</v>
      </c>
      <c r="B18" s="60"/>
      <c r="C18" s="61" t="s">
        <v>60</v>
      </c>
      <c r="D18" s="61">
        <v>23612862</v>
      </c>
      <c r="E18" s="61">
        <v>12630020</v>
      </c>
      <c r="F18" s="61">
        <v>2761080</v>
      </c>
      <c r="G18" s="61">
        <v>39003962</v>
      </c>
      <c r="H18" s="61" t="s">
        <v>60</v>
      </c>
      <c r="I18" s="61">
        <v>8495355</v>
      </c>
      <c r="J18" s="61">
        <v>8495355</v>
      </c>
      <c r="K18" s="61">
        <v>314939</v>
      </c>
      <c r="L18" s="61">
        <v>176155</v>
      </c>
      <c r="M18" s="61">
        <v>1459949</v>
      </c>
      <c r="N18" s="61">
        <v>93206766</v>
      </c>
      <c r="O18" s="61" t="s">
        <v>60</v>
      </c>
      <c r="P18" s="61" t="s">
        <v>60</v>
      </c>
      <c r="Q18" s="61" t="s">
        <v>60</v>
      </c>
      <c r="R18" s="61" t="s">
        <v>60</v>
      </c>
      <c r="S18" s="61">
        <v>103430239</v>
      </c>
      <c r="T18" s="61">
        <v>4161909</v>
      </c>
      <c r="U18" s="72">
        <v>424380427</v>
      </c>
      <c r="V18" s="72">
        <v>110145714</v>
      </c>
      <c r="W18" s="61" t="s">
        <v>60</v>
      </c>
      <c r="X18" s="61" t="s">
        <v>60</v>
      </c>
      <c r="Y18" s="72">
        <v>2211546</v>
      </c>
      <c r="Z18" s="72">
        <v>8619221</v>
      </c>
      <c r="AA18" s="76">
        <v>545356908</v>
      </c>
      <c r="AB18" s="61">
        <v>1850</v>
      </c>
      <c r="AC18" s="61">
        <v>313370</v>
      </c>
      <c r="AD18" s="61" t="s">
        <v>60</v>
      </c>
      <c r="AE18" s="61" t="s">
        <v>60</v>
      </c>
      <c r="AF18" s="61">
        <v>163971906</v>
      </c>
      <c r="AG18" s="61">
        <v>15809261600</v>
      </c>
      <c r="AH18" s="61" t="s">
        <v>60</v>
      </c>
      <c r="AI18" s="61" t="s">
        <v>60</v>
      </c>
      <c r="AJ18" s="61" t="s">
        <v>60</v>
      </c>
      <c r="AK18" s="61" t="s">
        <v>60</v>
      </c>
      <c r="AL18" s="61" t="s">
        <v>60</v>
      </c>
      <c r="AM18" s="61">
        <v>16769154908</v>
      </c>
    </row>
    <row r="19" spans="1:39" s="108" customFormat="1" ht="15" customHeight="1" x14ac:dyDescent="0.15">
      <c r="A19" s="106"/>
      <c r="B19" s="107"/>
      <c r="C19" s="109" t="s">
        <v>58</v>
      </c>
      <c r="D19" s="109">
        <v>245373614</v>
      </c>
      <c r="E19" s="109">
        <v>120809237</v>
      </c>
      <c r="F19" s="109">
        <v>30202759</v>
      </c>
      <c r="G19" s="109">
        <v>396385610</v>
      </c>
      <c r="H19" s="109" t="s">
        <v>58</v>
      </c>
      <c r="I19" s="109">
        <v>44626624</v>
      </c>
      <c r="J19" s="109">
        <v>44626624</v>
      </c>
      <c r="K19" s="109">
        <v>5600794</v>
      </c>
      <c r="L19" s="109">
        <v>34560</v>
      </c>
      <c r="M19" s="109">
        <v>6541360</v>
      </c>
      <c r="N19" s="109">
        <v>168198313</v>
      </c>
      <c r="O19" s="109">
        <v>199199</v>
      </c>
      <c r="P19" s="109" t="s">
        <v>58</v>
      </c>
      <c r="Q19" s="109" t="s">
        <v>108</v>
      </c>
      <c r="R19" s="109" t="s">
        <v>108</v>
      </c>
      <c r="S19" s="109">
        <v>32859205</v>
      </c>
      <c r="T19" s="109">
        <v>21365095</v>
      </c>
      <c r="U19" s="116">
        <v>3733068</v>
      </c>
      <c r="V19" s="109">
        <v>16310698</v>
      </c>
      <c r="W19" s="109" t="s">
        <v>58</v>
      </c>
      <c r="X19" s="109" t="s">
        <v>109</v>
      </c>
      <c r="Y19" s="109">
        <v>215489</v>
      </c>
      <c r="Z19" s="109">
        <v>80622573</v>
      </c>
      <c r="AA19" s="117">
        <v>100881828</v>
      </c>
      <c r="AB19" s="109">
        <v>9458</v>
      </c>
      <c r="AC19" s="109">
        <v>11312894</v>
      </c>
      <c r="AD19" s="109">
        <v>600200</v>
      </c>
      <c r="AE19" s="109">
        <v>1682</v>
      </c>
      <c r="AF19" s="109" t="s">
        <v>108</v>
      </c>
      <c r="AG19" s="109" t="s">
        <v>108</v>
      </c>
      <c r="AH19" s="109">
        <v>7200</v>
      </c>
      <c r="AI19" s="109" t="s">
        <v>58</v>
      </c>
      <c r="AJ19" s="109">
        <v>94256</v>
      </c>
      <c r="AK19" s="109" t="s">
        <v>58</v>
      </c>
      <c r="AL19" s="109" t="s">
        <v>58</v>
      </c>
      <c r="AM19" s="109">
        <v>788718278</v>
      </c>
    </row>
    <row r="20" spans="1:39" s="79" customFormat="1" ht="15" customHeight="1" x14ac:dyDescent="0.15">
      <c r="A20" s="59" t="s">
        <v>45</v>
      </c>
      <c r="B20" s="60"/>
      <c r="C20" s="61" t="s">
        <v>60</v>
      </c>
      <c r="D20" s="61">
        <v>245373614</v>
      </c>
      <c r="E20" s="61">
        <v>120809237</v>
      </c>
      <c r="F20" s="61">
        <v>30202759</v>
      </c>
      <c r="G20" s="61">
        <v>396385610</v>
      </c>
      <c r="H20" s="61" t="s">
        <v>60</v>
      </c>
      <c r="I20" s="61">
        <v>44626624</v>
      </c>
      <c r="J20" s="61">
        <v>44626624</v>
      </c>
      <c r="K20" s="61">
        <v>5600794</v>
      </c>
      <c r="L20" s="61">
        <v>34560</v>
      </c>
      <c r="M20" s="61">
        <v>6606290</v>
      </c>
      <c r="N20" s="61">
        <v>172261753</v>
      </c>
      <c r="O20" s="61">
        <v>199199</v>
      </c>
      <c r="P20" s="61" t="s">
        <v>60</v>
      </c>
      <c r="Q20" s="61" t="s">
        <v>60</v>
      </c>
      <c r="R20" s="61" t="s">
        <v>60</v>
      </c>
      <c r="S20" s="61">
        <v>32859205</v>
      </c>
      <c r="T20" s="61">
        <v>48749455</v>
      </c>
      <c r="U20" s="72">
        <v>4072688</v>
      </c>
      <c r="V20" s="72">
        <v>16310698</v>
      </c>
      <c r="W20" s="61" t="s">
        <v>60</v>
      </c>
      <c r="X20" s="61" t="s">
        <v>60</v>
      </c>
      <c r="Y20" s="72">
        <v>215489</v>
      </c>
      <c r="Z20" s="72">
        <v>80622573</v>
      </c>
      <c r="AA20" s="76">
        <v>101221448</v>
      </c>
      <c r="AB20" s="61">
        <v>9458</v>
      </c>
      <c r="AC20" s="61">
        <v>11312894</v>
      </c>
      <c r="AD20" s="61">
        <v>600200</v>
      </c>
      <c r="AE20" s="61">
        <v>1682</v>
      </c>
      <c r="AF20" s="61" t="s">
        <v>60</v>
      </c>
      <c r="AG20" s="61" t="s">
        <v>60</v>
      </c>
      <c r="AH20" s="61">
        <v>7200</v>
      </c>
      <c r="AI20" s="61" t="s">
        <v>60</v>
      </c>
      <c r="AJ20" s="61">
        <v>94256</v>
      </c>
      <c r="AK20" s="61" t="s">
        <v>60</v>
      </c>
      <c r="AL20" s="61" t="s">
        <v>60</v>
      </c>
      <c r="AM20" s="61">
        <v>820570628</v>
      </c>
    </row>
    <row r="21" spans="1:39" s="110" customFormat="1" ht="15" customHeight="1" x14ac:dyDescent="0.15">
      <c r="A21" s="106"/>
      <c r="B21" s="107"/>
      <c r="C21" s="109" t="s">
        <v>58</v>
      </c>
      <c r="D21" s="109">
        <v>30209809</v>
      </c>
      <c r="E21" s="109">
        <v>45927810</v>
      </c>
      <c r="F21" s="109">
        <v>2714764</v>
      </c>
      <c r="G21" s="109">
        <v>78852383</v>
      </c>
      <c r="H21" s="109" t="s">
        <v>58</v>
      </c>
      <c r="I21" s="109">
        <v>32159732</v>
      </c>
      <c r="J21" s="109">
        <v>32159732</v>
      </c>
      <c r="K21" s="109">
        <v>21116339</v>
      </c>
      <c r="L21" s="109">
        <v>2552174</v>
      </c>
      <c r="M21" s="109">
        <v>10168049</v>
      </c>
      <c r="N21" s="109">
        <v>74492916</v>
      </c>
      <c r="O21" s="109" t="s">
        <v>58</v>
      </c>
      <c r="P21" s="109" t="s">
        <v>58</v>
      </c>
      <c r="Q21" s="109" t="s">
        <v>108</v>
      </c>
      <c r="R21" s="109" t="s">
        <v>108</v>
      </c>
      <c r="S21" s="109">
        <v>7415253</v>
      </c>
      <c r="T21" s="109">
        <v>5961074</v>
      </c>
      <c r="U21" s="109">
        <v>3312966</v>
      </c>
      <c r="V21" s="109">
        <v>163750075</v>
      </c>
      <c r="W21" s="109" t="s">
        <v>58</v>
      </c>
      <c r="X21" s="109">
        <v>163347000</v>
      </c>
      <c r="Y21" s="109">
        <v>137265109</v>
      </c>
      <c r="Z21" s="109">
        <v>11339841</v>
      </c>
      <c r="AA21" s="109">
        <v>479014991</v>
      </c>
      <c r="AB21" s="109">
        <v>240927</v>
      </c>
      <c r="AC21" s="109">
        <v>14822</v>
      </c>
      <c r="AD21" s="109" t="s">
        <v>58</v>
      </c>
      <c r="AE21" s="109" t="s">
        <v>58</v>
      </c>
      <c r="AF21" s="109" t="s">
        <v>108</v>
      </c>
      <c r="AG21" s="109" t="s">
        <v>108</v>
      </c>
      <c r="AH21" s="109">
        <v>18721</v>
      </c>
      <c r="AI21" s="109" t="s">
        <v>58</v>
      </c>
      <c r="AJ21" s="109" t="s">
        <v>58</v>
      </c>
      <c r="AK21" s="109" t="s">
        <v>58</v>
      </c>
      <c r="AL21" s="109" t="s">
        <v>58</v>
      </c>
      <c r="AM21" s="109">
        <v>712007381</v>
      </c>
    </row>
    <row r="22" spans="1:39" ht="15" customHeight="1" x14ac:dyDescent="0.15">
      <c r="A22" s="59" t="s">
        <v>46</v>
      </c>
      <c r="B22" s="60"/>
      <c r="C22" s="61" t="s">
        <v>60</v>
      </c>
      <c r="D22" s="61">
        <v>30209809</v>
      </c>
      <c r="E22" s="61">
        <v>45927810</v>
      </c>
      <c r="F22" s="61">
        <v>2714764</v>
      </c>
      <c r="G22" s="61">
        <v>78852383</v>
      </c>
      <c r="H22" s="61" t="s">
        <v>60</v>
      </c>
      <c r="I22" s="61">
        <v>32159732</v>
      </c>
      <c r="J22" s="61">
        <v>32159732</v>
      </c>
      <c r="K22" s="61">
        <v>21116339</v>
      </c>
      <c r="L22" s="61">
        <v>2552174</v>
      </c>
      <c r="M22" s="61">
        <v>10168049</v>
      </c>
      <c r="N22" s="61">
        <v>74492916</v>
      </c>
      <c r="O22" s="61" t="s">
        <v>60</v>
      </c>
      <c r="P22" s="61" t="s">
        <v>60</v>
      </c>
      <c r="Q22" s="61" t="s">
        <v>60</v>
      </c>
      <c r="R22" s="61" t="s">
        <v>60</v>
      </c>
      <c r="S22" s="61">
        <v>7415253</v>
      </c>
      <c r="T22" s="61">
        <v>5961074</v>
      </c>
      <c r="U22" s="72">
        <v>3312966</v>
      </c>
      <c r="V22" s="72">
        <v>163750075</v>
      </c>
      <c r="W22" s="61" t="s">
        <v>60</v>
      </c>
      <c r="X22" s="72">
        <v>163347000</v>
      </c>
      <c r="Y22" s="72">
        <v>137265109</v>
      </c>
      <c r="Z22" s="72">
        <v>11339841</v>
      </c>
      <c r="AA22" s="76">
        <v>479014991</v>
      </c>
      <c r="AB22" s="61">
        <v>240927</v>
      </c>
      <c r="AC22" s="61">
        <v>14822</v>
      </c>
      <c r="AD22" s="61" t="s">
        <v>60</v>
      </c>
      <c r="AE22" s="61" t="s">
        <v>60</v>
      </c>
      <c r="AF22" s="61" t="s">
        <v>60</v>
      </c>
      <c r="AG22" s="61" t="s">
        <v>60</v>
      </c>
      <c r="AH22" s="61">
        <v>18721</v>
      </c>
      <c r="AI22" s="61" t="s">
        <v>60</v>
      </c>
      <c r="AJ22" s="61" t="s">
        <v>60</v>
      </c>
      <c r="AK22" s="61" t="s">
        <v>60</v>
      </c>
      <c r="AL22" s="61" t="s">
        <v>60</v>
      </c>
      <c r="AM22" s="61">
        <v>712007381</v>
      </c>
    </row>
    <row r="23" spans="1:39" s="108" customFormat="1" ht="15" customHeight="1" x14ac:dyDescent="0.15">
      <c r="A23" s="106"/>
      <c r="B23" s="107"/>
      <c r="C23" s="109" t="s">
        <v>58</v>
      </c>
      <c r="D23" s="109">
        <v>335185442</v>
      </c>
      <c r="E23" s="109">
        <v>169990691</v>
      </c>
      <c r="F23" s="109">
        <v>27829088</v>
      </c>
      <c r="G23" s="109">
        <v>533005221</v>
      </c>
      <c r="H23" s="109" t="s">
        <v>58</v>
      </c>
      <c r="I23" s="109">
        <v>76654298</v>
      </c>
      <c r="J23" s="109">
        <v>76654298</v>
      </c>
      <c r="K23" s="109">
        <v>628569</v>
      </c>
      <c r="L23" s="109">
        <v>35256</v>
      </c>
      <c r="M23" s="109">
        <v>10862707</v>
      </c>
      <c r="N23" s="109">
        <v>227865289</v>
      </c>
      <c r="O23" s="109" t="s">
        <v>58</v>
      </c>
      <c r="P23" s="109" t="s">
        <v>58</v>
      </c>
      <c r="Q23" s="109" t="s">
        <v>108</v>
      </c>
      <c r="R23" s="109" t="s">
        <v>108</v>
      </c>
      <c r="S23" s="109" t="s">
        <v>108</v>
      </c>
      <c r="T23" s="109">
        <v>12769660</v>
      </c>
      <c r="U23" s="109">
        <v>2782982</v>
      </c>
      <c r="V23" s="109">
        <v>8844108</v>
      </c>
      <c r="W23" s="109">
        <v>16786940</v>
      </c>
      <c r="X23" s="109" t="s">
        <v>109</v>
      </c>
      <c r="Y23" s="109">
        <v>30209905</v>
      </c>
      <c r="Z23" s="109">
        <v>176341838</v>
      </c>
      <c r="AA23" s="109">
        <v>234965773</v>
      </c>
      <c r="AB23" s="109">
        <v>5989</v>
      </c>
      <c r="AC23" s="109">
        <v>99443515</v>
      </c>
      <c r="AD23" s="109">
        <v>131</v>
      </c>
      <c r="AE23" s="109">
        <v>22247</v>
      </c>
      <c r="AF23" s="109" t="s">
        <v>108</v>
      </c>
      <c r="AG23" s="109">
        <v>23371255570</v>
      </c>
      <c r="AH23" s="109" t="s">
        <v>58</v>
      </c>
      <c r="AI23" s="109">
        <v>90411861</v>
      </c>
      <c r="AJ23" s="109" t="s">
        <v>58</v>
      </c>
      <c r="AK23" s="109" t="s">
        <v>58</v>
      </c>
      <c r="AL23" s="109">
        <v>500000000</v>
      </c>
      <c r="AM23" s="109">
        <v>25157926086</v>
      </c>
    </row>
    <row r="24" spans="1:39" ht="15" customHeight="1" x14ac:dyDescent="0.15">
      <c r="A24" s="59" t="s">
        <v>47</v>
      </c>
      <c r="B24" s="60"/>
      <c r="C24" s="61" t="s">
        <v>60</v>
      </c>
      <c r="D24" s="61">
        <v>335185442</v>
      </c>
      <c r="E24" s="61">
        <v>169990691</v>
      </c>
      <c r="F24" s="61">
        <v>27829088</v>
      </c>
      <c r="G24" s="61">
        <v>533005221</v>
      </c>
      <c r="H24" s="61" t="s">
        <v>60</v>
      </c>
      <c r="I24" s="61">
        <v>76654298</v>
      </c>
      <c r="J24" s="61">
        <v>76654298</v>
      </c>
      <c r="K24" s="61">
        <v>628569</v>
      </c>
      <c r="L24" s="61">
        <v>35256</v>
      </c>
      <c r="M24" s="61">
        <v>10862707</v>
      </c>
      <c r="N24" s="61">
        <v>227865289</v>
      </c>
      <c r="O24" s="61" t="s">
        <v>60</v>
      </c>
      <c r="P24" s="61" t="s">
        <v>60</v>
      </c>
      <c r="Q24" s="61" t="s">
        <v>60</v>
      </c>
      <c r="R24" s="61" t="s">
        <v>60</v>
      </c>
      <c r="S24" s="61" t="s">
        <v>60</v>
      </c>
      <c r="T24" s="61">
        <v>12769660</v>
      </c>
      <c r="U24" s="72">
        <v>2782982</v>
      </c>
      <c r="V24" s="72">
        <v>8844108</v>
      </c>
      <c r="W24" s="72">
        <v>16786940</v>
      </c>
      <c r="X24" s="61" t="s">
        <v>60</v>
      </c>
      <c r="Y24" s="72">
        <v>30209905</v>
      </c>
      <c r="Z24" s="72">
        <v>176341838</v>
      </c>
      <c r="AA24" s="76">
        <v>234965773</v>
      </c>
      <c r="AB24" s="61">
        <v>5989</v>
      </c>
      <c r="AC24" s="61">
        <v>99443515</v>
      </c>
      <c r="AD24" s="61">
        <v>131</v>
      </c>
      <c r="AE24" s="61">
        <v>22247</v>
      </c>
      <c r="AF24" s="61" t="s">
        <v>60</v>
      </c>
      <c r="AG24" s="61">
        <v>23371255570</v>
      </c>
      <c r="AH24" s="61" t="s">
        <v>60</v>
      </c>
      <c r="AI24" s="61">
        <v>90411861</v>
      </c>
      <c r="AJ24" s="61" t="s">
        <v>60</v>
      </c>
      <c r="AK24" s="61" t="s">
        <v>60</v>
      </c>
      <c r="AL24" s="61">
        <v>500000000</v>
      </c>
      <c r="AM24" s="61">
        <v>25157926086</v>
      </c>
    </row>
    <row r="25" spans="1:39" s="108" customFormat="1" ht="15" customHeight="1" x14ac:dyDescent="0.15">
      <c r="A25" s="106"/>
      <c r="B25" s="107"/>
      <c r="C25" s="109" t="s">
        <v>58</v>
      </c>
      <c r="D25" s="109">
        <v>11435344</v>
      </c>
      <c r="E25" s="109">
        <v>6476811</v>
      </c>
      <c r="F25" s="109">
        <v>1732215</v>
      </c>
      <c r="G25" s="109">
        <v>19644370</v>
      </c>
      <c r="H25" s="109" t="s">
        <v>58</v>
      </c>
      <c r="I25" s="109">
        <v>4605208</v>
      </c>
      <c r="J25" s="109">
        <v>4605208</v>
      </c>
      <c r="K25" s="109">
        <v>26806352</v>
      </c>
      <c r="L25" s="109">
        <v>11606</v>
      </c>
      <c r="M25" s="109">
        <v>4323825</v>
      </c>
      <c r="N25" s="109">
        <v>63462173</v>
      </c>
      <c r="O25" s="109" t="s">
        <v>58</v>
      </c>
      <c r="P25" s="109" t="s">
        <v>58</v>
      </c>
      <c r="Q25" s="109" t="s">
        <v>108</v>
      </c>
      <c r="R25" s="109" t="s">
        <v>108</v>
      </c>
      <c r="S25" s="109">
        <v>55440395</v>
      </c>
      <c r="T25" s="109">
        <v>1824366</v>
      </c>
      <c r="U25" s="116">
        <v>1168646190</v>
      </c>
      <c r="V25" s="116">
        <v>2101023775</v>
      </c>
      <c r="W25" s="109">
        <v>45089</v>
      </c>
      <c r="X25" s="109" t="s">
        <v>109</v>
      </c>
      <c r="Y25" s="109">
        <v>6866713</v>
      </c>
      <c r="Z25" s="109">
        <v>1649708259</v>
      </c>
      <c r="AA25" s="117">
        <v>4926290026</v>
      </c>
      <c r="AB25" s="109">
        <v>3066</v>
      </c>
      <c r="AC25" s="109">
        <v>29507</v>
      </c>
      <c r="AD25" s="109" t="s">
        <v>58</v>
      </c>
      <c r="AE25" s="109">
        <v>100</v>
      </c>
      <c r="AF25" s="109">
        <v>924000</v>
      </c>
      <c r="AG25" s="109">
        <v>108583802</v>
      </c>
      <c r="AH25" s="109">
        <v>94075232</v>
      </c>
      <c r="AI25" s="109" t="s">
        <v>58</v>
      </c>
      <c r="AJ25" s="109" t="s">
        <v>58</v>
      </c>
      <c r="AK25" s="109" t="s">
        <v>58</v>
      </c>
      <c r="AL25" s="109" t="s">
        <v>58</v>
      </c>
      <c r="AM25" s="109">
        <v>5306024028</v>
      </c>
    </row>
    <row r="26" spans="1:39" ht="15" customHeight="1" x14ac:dyDescent="0.15">
      <c r="A26" s="59" t="s">
        <v>85</v>
      </c>
      <c r="B26" s="60"/>
      <c r="C26" s="61" t="s">
        <v>60</v>
      </c>
      <c r="D26" s="61">
        <v>11435344</v>
      </c>
      <c r="E26" s="61">
        <v>6476811</v>
      </c>
      <c r="F26" s="61">
        <v>1732215</v>
      </c>
      <c r="G26" s="61">
        <v>19644370</v>
      </c>
      <c r="H26" s="61" t="s">
        <v>60</v>
      </c>
      <c r="I26" s="61">
        <v>4605208</v>
      </c>
      <c r="J26" s="61">
        <v>4605208</v>
      </c>
      <c r="K26" s="61">
        <v>26806352</v>
      </c>
      <c r="L26" s="61">
        <v>11606</v>
      </c>
      <c r="M26" s="61">
        <v>4323825</v>
      </c>
      <c r="N26" s="61">
        <v>63462173</v>
      </c>
      <c r="O26" s="61" t="s">
        <v>60</v>
      </c>
      <c r="P26" s="61" t="s">
        <v>60</v>
      </c>
      <c r="Q26" s="61" t="s">
        <v>60</v>
      </c>
      <c r="R26" s="61" t="s">
        <v>60</v>
      </c>
      <c r="S26" s="61">
        <v>55440395</v>
      </c>
      <c r="T26" s="61">
        <v>1824366</v>
      </c>
      <c r="U26" s="72">
        <v>1230336001</v>
      </c>
      <c r="V26" s="72">
        <v>2148528139</v>
      </c>
      <c r="W26" s="72">
        <v>45089</v>
      </c>
      <c r="X26" s="61" t="s">
        <v>60</v>
      </c>
      <c r="Y26" s="72">
        <v>6866713</v>
      </c>
      <c r="Z26" s="72">
        <v>1649708259</v>
      </c>
      <c r="AA26" s="76">
        <v>5035484201</v>
      </c>
      <c r="AB26" s="61">
        <v>3066</v>
      </c>
      <c r="AC26" s="61">
        <v>29507</v>
      </c>
      <c r="AD26" s="61" t="s">
        <v>60</v>
      </c>
      <c r="AE26" s="61">
        <v>100</v>
      </c>
      <c r="AF26" s="61">
        <v>924000</v>
      </c>
      <c r="AG26" s="61">
        <v>108583802</v>
      </c>
      <c r="AH26" s="61">
        <v>94075232</v>
      </c>
      <c r="AI26" s="61" t="s">
        <v>60</v>
      </c>
      <c r="AJ26" s="61" t="s">
        <v>60</v>
      </c>
      <c r="AK26" s="61" t="s">
        <v>60</v>
      </c>
      <c r="AL26" s="61" t="s">
        <v>60</v>
      </c>
      <c r="AM26" s="61">
        <v>5415218203</v>
      </c>
    </row>
    <row r="27" spans="1:39" s="108" customFormat="1" ht="15" customHeight="1" x14ac:dyDescent="0.15">
      <c r="A27" s="106"/>
      <c r="B27" s="107"/>
      <c r="C27" s="109" t="s">
        <v>58</v>
      </c>
      <c r="D27" s="109">
        <v>102361046</v>
      </c>
      <c r="E27" s="109">
        <v>54953646</v>
      </c>
      <c r="F27" s="109">
        <v>9134647</v>
      </c>
      <c r="G27" s="109">
        <v>166449339</v>
      </c>
      <c r="H27" s="109" t="s">
        <v>58</v>
      </c>
      <c r="I27" s="109">
        <v>29149290</v>
      </c>
      <c r="J27" s="109">
        <v>29149290</v>
      </c>
      <c r="K27" s="109">
        <v>8776897</v>
      </c>
      <c r="L27" s="109">
        <v>86480</v>
      </c>
      <c r="M27" s="109">
        <v>2630313</v>
      </c>
      <c r="N27" s="109">
        <v>109111714</v>
      </c>
      <c r="O27" s="109">
        <v>50735</v>
      </c>
      <c r="P27" s="109" t="s">
        <v>58</v>
      </c>
      <c r="Q27" s="109" t="s">
        <v>108</v>
      </c>
      <c r="R27" s="109" t="s">
        <v>108</v>
      </c>
      <c r="S27" s="109">
        <v>38948180</v>
      </c>
      <c r="T27" s="109">
        <v>4539926</v>
      </c>
      <c r="U27" s="116">
        <v>2111221472</v>
      </c>
      <c r="V27" s="116">
        <v>3691720339</v>
      </c>
      <c r="W27" s="109">
        <v>7345546</v>
      </c>
      <c r="X27" s="109" t="s">
        <v>109</v>
      </c>
      <c r="Y27" s="109">
        <v>14292749</v>
      </c>
      <c r="Z27" s="118">
        <v>14053993016</v>
      </c>
      <c r="AA27" s="117">
        <v>19878573122</v>
      </c>
      <c r="AB27" s="109">
        <v>508</v>
      </c>
      <c r="AC27" s="109">
        <v>4596493</v>
      </c>
      <c r="AD27" s="109">
        <v>126</v>
      </c>
      <c r="AE27" s="109">
        <v>8772</v>
      </c>
      <c r="AF27" s="109">
        <v>629667349</v>
      </c>
      <c r="AG27" s="109">
        <v>12111151572</v>
      </c>
      <c r="AH27" s="109">
        <v>2367917</v>
      </c>
      <c r="AI27" s="109" t="s">
        <v>58</v>
      </c>
      <c r="AJ27" s="109" t="s">
        <v>58</v>
      </c>
      <c r="AK27" s="109" t="s">
        <v>58</v>
      </c>
      <c r="AL27" s="109" t="s">
        <v>58</v>
      </c>
      <c r="AM27" s="109">
        <v>32986108733</v>
      </c>
    </row>
    <row r="28" spans="1:39" ht="15" customHeight="1" x14ac:dyDescent="0.15">
      <c r="A28" s="59" t="s">
        <v>86</v>
      </c>
      <c r="B28" s="60"/>
      <c r="C28" s="61" t="s">
        <v>60</v>
      </c>
      <c r="D28" s="61">
        <v>102361046</v>
      </c>
      <c r="E28" s="61">
        <v>54953646</v>
      </c>
      <c r="F28" s="61">
        <v>9134647</v>
      </c>
      <c r="G28" s="61">
        <v>166449339</v>
      </c>
      <c r="H28" s="61" t="s">
        <v>60</v>
      </c>
      <c r="I28" s="61">
        <v>29149290</v>
      </c>
      <c r="J28" s="61">
        <v>29149290</v>
      </c>
      <c r="K28" s="61">
        <v>8776897</v>
      </c>
      <c r="L28" s="61">
        <v>86480</v>
      </c>
      <c r="M28" s="61">
        <v>2630313</v>
      </c>
      <c r="N28" s="61">
        <v>109111714</v>
      </c>
      <c r="O28" s="61">
        <v>50735</v>
      </c>
      <c r="P28" s="61" t="s">
        <v>60</v>
      </c>
      <c r="Q28" s="61" t="s">
        <v>60</v>
      </c>
      <c r="R28" s="61" t="s">
        <v>60</v>
      </c>
      <c r="S28" s="61">
        <v>38948180</v>
      </c>
      <c r="T28" s="61">
        <v>4539926</v>
      </c>
      <c r="U28" s="72">
        <v>2125878999</v>
      </c>
      <c r="V28" s="72">
        <v>3727519769</v>
      </c>
      <c r="W28" s="72">
        <v>7345546</v>
      </c>
      <c r="X28" s="61" t="s">
        <v>60</v>
      </c>
      <c r="Y28" s="72">
        <v>14292749</v>
      </c>
      <c r="Z28" s="72">
        <v>14053993016</v>
      </c>
      <c r="AA28" s="76">
        <v>19929030079</v>
      </c>
      <c r="AB28" s="61">
        <v>508</v>
      </c>
      <c r="AC28" s="61">
        <v>4596493</v>
      </c>
      <c r="AD28" s="61">
        <v>126</v>
      </c>
      <c r="AE28" s="61">
        <v>8772</v>
      </c>
      <c r="AF28" s="61">
        <v>629667349</v>
      </c>
      <c r="AG28" s="61">
        <v>12111151572</v>
      </c>
      <c r="AH28" s="61">
        <v>2367917</v>
      </c>
      <c r="AI28" s="61" t="s">
        <v>60</v>
      </c>
      <c r="AJ28" s="61" t="s">
        <v>60</v>
      </c>
      <c r="AK28" s="61" t="s">
        <v>60</v>
      </c>
      <c r="AL28" s="61" t="s">
        <v>60</v>
      </c>
      <c r="AM28" s="61">
        <v>33036565690</v>
      </c>
    </row>
    <row r="29" spans="1:39" s="108" customFormat="1" ht="15" customHeight="1" x14ac:dyDescent="0.15">
      <c r="A29" s="106"/>
      <c r="B29" s="107"/>
      <c r="C29" s="109" t="s">
        <v>58</v>
      </c>
      <c r="D29" s="109">
        <v>92705746</v>
      </c>
      <c r="E29" s="109">
        <v>49471691</v>
      </c>
      <c r="F29" s="109">
        <v>9540193</v>
      </c>
      <c r="G29" s="109">
        <v>151717630</v>
      </c>
      <c r="H29" s="109">
        <v>241359</v>
      </c>
      <c r="I29" s="109">
        <v>34742030</v>
      </c>
      <c r="J29" s="109">
        <v>34983389</v>
      </c>
      <c r="K29" s="109">
        <v>456505</v>
      </c>
      <c r="L29" s="109">
        <v>9210</v>
      </c>
      <c r="M29" s="109">
        <v>5477108</v>
      </c>
      <c r="N29" s="109">
        <v>65392734</v>
      </c>
      <c r="O29" s="109" t="s">
        <v>58</v>
      </c>
      <c r="P29" s="109" t="s">
        <v>58</v>
      </c>
      <c r="Q29" s="109" t="s">
        <v>108</v>
      </c>
      <c r="R29" s="109" t="s">
        <v>108</v>
      </c>
      <c r="S29" s="109">
        <v>17611931</v>
      </c>
      <c r="T29" s="109">
        <v>185421955</v>
      </c>
      <c r="U29" s="116">
        <v>362143043</v>
      </c>
      <c r="V29" s="116">
        <v>798552563</v>
      </c>
      <c r="W29" s="109">
        <v>16916728</v>
      </c>
      <c r="X29" s="109" t="s">
        <v>109</v>
      </c>
      <c r="Y29" s="109">
        <v>2493620</v>
      </c>
      <c r="Z29" s="109">
        <v>196148448</v>
      </c>
      <c r="AA29" s="117">
        <v>1376254402</v>
      </c>
      <c r="AB29" s="109">
        <v>2077</v>
      </c>
      <c r="AC29" s="109">
        <v>650989</v>
      </c>
      <c r="AD29" s="109" t="s">
        <v>58</v>
      </c>
      <c r="AE29" s="109">
        <v>132866</v>
      </c>
      <c r="AF29" s="109" t="s">
        <v>108</v>
      </c>
      <c r="AG29" s="109">
        <v>287963991</v>
      </c>
      <c r="AH29" s="109" t="s">
        <v>58</v>
      </c>
      <c r="AI29" s="109">
        <v>10902000</v>
      </c>
      <c r="AJ29" s="109" t="s">
        <v>58</v>
      </c>
      <c r="AK29" s="109" t="s">
        <v>58</v>
      </c>
      <c r="AL29" s="109" t="s">
        <v>58</v>
      </c>
      <c r="AM29" s="109">
        <v>2136976787</v>
      </c>
    </row>
    <row r="30" spans="1:39" ht="15" customHeight="1" x14ac:dyDescent="0.15">
      <c r="A30" s="59" t="s">
        <v>87</v>
      </c>
      <c r="B30" s="60"/>
      <c r="C30" s="61" t="s">
        <v>60</v>
      </c>
      <c r="D30" s="61">
        <v>92705746</v>
      </c>
      <c r="E30" s="61">
        <v>49471691</v>
      </c>
      <c r="F30" s="61">
        <v>9540193</v>
      </c>
      <c r="G30" s="61">
        <v>151717630</v>
      </c>
      <c r="H30" s="61">
        <v>241359</v>
      </c>
      <c r="I30" s="61">
        <v>34742030</v>
      </c>
      <c r="J30" s="61">
        <v>34983389</v>
      </c>
      <c r="K30" s="61">
        <v>456505</v>
      </c>
      <c r="L30" s="61">
        <v>9210</v>
      </c>
      <c r="M30" s="61">
        <v>5477108</v>
      </c>
      <c r="N30" s="61">
        <v>65392734</v>
      </c>
      <c r="O30" s="61" t="s">
        <v>60</v>
      </c>
      <c r="P30" s="61" t="s">
        <v>60</v>
      </c>
      <c r="Q30" s="61" t="s">
        <v>60</v>
      </c>
      <c r="R30" s="61" t="s">
        <v>60</v>
      </c>
      <c r="S30" s="61">
        <v>17611931</v>
      </c>
      <c r="T30" s="61">
        <v>217830597</v>
      </c>
      <c r="U30" s="72">
        <v>405994753</v>
      </c>
      <c r="V30" s="72">
        <v>802338434</v>
      </c>
      <c r="W30" s="72">
        <v>16916728</v>
      </c>
      <c r="X30" s="61" t="s">
        <v>60</v>
      </c>
      <c r="Y30" s="72">
        <v>2493620</v>
      </c>
      <c r="Z30" s="72">
        <v>196148448</v>
      </c>
      <c r="AA30" s="76">
        <v>1423891983</v>
      </c>
      <c r="AB30" s="61">
        <v>2077</v>
      </c>
      <c r="AC30" s="61">
        <v>650989</v>
      </c>
      <c r="AD30" s="61" t="s">
        <v>60</v>
      </c>
      <c r="AE30" s="61">
        <v>132866</v>
      </c>
      <c r="AF30" s="61" t="s">
        <v>60</v>
      </c>
      <c r="AG30" s="61">
        <v>287963991</v>
      </c>
      <c r="AH30" s="61" t="s">
        <v>60</v>
      </c>
      <c r="AI30" s="61">
        <v>10902000</v>
      </c>
      <c r="AJ30" s="61" t="s">
        <v>60</v>
      </c>
      <c r="AK30" s="61" t="s">
        <v>60</v>
      </c>
      <c r="AL30" s="61" t="s">
        <v>60</v>
      </c>
      <c r="AM30" s="61">
        <v>2217023010</v>
      </c>
    </row>
    <row r="31" spans="1:39" s="108" customFormat="1" ht="15" customHeight="1" x14ac:dyDescent="0.15">
      <c r="A31" s="106"/>
      <c r="B31" s="107"/>
      <c r="C31" s="109" t="s">
        <v>58</v>
      </c>
      <c r="D31" s="109">
        <v>24741825</v>
      </c>
      <c r="E31" s="109">
        <v>13005830</v>
      </c>
      <c r="F31" s="109">
        <v>3731923</v>
      </c>
      <c r="G31" s="109">
        <v>41479578</v>
      </c>
      <c r="H31" s="109" t="s">
        <v>58</v>
      </c>
      <c r="I31" s="109">
        <v>10574135</v>
      </c>
      <c r="J31" s="109">
        <v>10574135</v>
      </c>
      <c r="K31" s="109">
        <v>577311</v>
      </c>
      <c r="L31" s="109">
        <v>8148</v>
      </c>
      <c r="M31" s="109">
        <v>2853590</v>
      </c>
      <c r="N31" s="109">
        <v>15614251</v>
      </c>
      <c r="O31" s="109" t="s">
        <v>58</v>
      </c>
      <c r="P31" s="109" t="s">
        <v>58</v>
      </c>
      <c r="Q31" s="109" t="s">
        <v>108</v>
      </c>
      <c r="R31" s="109" t="s">
        <v>108</v>
      </c>
      <c r="S31" s="109">
        <v>41917887</v>
      </c>
      <c r="T31" s="109">
        <v>1591735</v>
      </c>
      <c r="U31" s="116">
        <v>63788291</v>
      </c>
      <c r="V31" s="109">
        <v>145756682</v>
      </c>
      <c r="W31" s="109">
        <v>20532000</v>
      </c>
      <c r="X31" s="109" t="s">
        <v>109</v>
      </c>
      <c r="Y31" s="109">
        <v>2376895</v>
      </c>
      <c r="Z31" s="109">
        <v>11074613</v>
      </c>
      <c r="AA31" s="117">
        <v>243528481</v>
      </c>
      <c r="AB31" s="109">
        <v>4567</v>
      </c>
      <c r="AC31" s="109">
        <v>578881</v>
      </c>
      <c r="AD31" s="109" t="s">
        <v>58</v>
      </c>
      <c r="AE31" s="109" t="s">
        <v>58</v>
      </c>
      <c r="AF31" s="109" t="s">
        <v>108</v>
      </c>
      <c r="AG31" s="109">
        <v>575217751</v>
      </c>
      <c r="AH31" s="109" t="s">
        <v>58</v>
      </c>
      <c r="AI31" s="109">
        <v>200000</v>
      </c>
      <c r="AJ31" s="109" t="s">
        <v>58</v>
      </c>
      <c r="AK31" s="109" t="s">
        <v>58</v>
      </c>
      <c r="AL31" s="109" t="s">
        <v>58</v>
      </c>
      <c r="AM31" s="109">
        <v>934146315</v>
      </c>
    </row>
    <row r="32" spans="1:39" ht="15" customHeight="1" x14ac:dyDescent="0.15">
      <c r="A32" s="59" t="s">
        <v>88</v>
      </c>
      <c r="B32" s="60"/>
      <c r="C32" s="61" t="s">
        <v>60</v>
      </c>
      <c r="D32" s="61">
        <v>24741825</v>
      </c>
      <c r="E32" s="61">
        <v>13005830</v>
      </c>
      <c r="F32" s="61">
        <v>3731923</v>
      </c>
      <c r="G32" s="61">
        <v>41479578</v>
      </c>
      <c r="H32" s="61" t="s">
        <v>60</v>
      </c>
      <c r="I32" s="61">
        <v>10574135</v>
      </c>
      <c r="J32" s="61">
        <v>10574135</v>
      </c>
      <c r="K32" s="61">
        <v>577311</v>
      </c>
      <c r="L32" s="61">
        <v>8148</v>
      </c>
      <c r="M32" s="61">
        <v>2853590</v>
      </c>
      <c r="N32" s="61">
        <v>15614251</v>
      </c>
      <c r="O32" s="61" t="s">
        <v>60</v>
      </c>
      <c r="P32" s="61" t="s">
        <v>60</v>
      </c>
      <c r="Q32" s="61" t="s">
        <v>60</v>
      </c>
      <c r="R32" s="61" t="s">
        <v>60</v>
      </c>
      <c r="S32" s="61">
        <v>41917887</v>
      </c>
      <c r="T32" s="61">
        <v>1591735</v>
      </c>
      <c r="U32" s="72">
        <v>340735636</v>
      </c>
      <c r="V32" s="72">
        <v>145756682</v>
      </c>
      <c r="W32" s="72">
        <v>20532000</v>
      </c>
      <c r="X32" s="61" t="s">
        <v>60</v>
      </c>
      <c r="Y32" s="72">
        <v>2376895</v>
      </c>
      <c r="Z32" s="72">
        <v>11074613</v>
      </c>
      <c r="AA32" s="76">
        <v>520475826</v>
      </c>
      <c r="AB32" s="61">
        <v>4567</v>
      </c>
      <c r="AC32" s="61">
        <v>578881</v>
      </c>
      <c r="AD32" s="61" t="s">
        <v>60</v>
      </c>
      <c r="AE32" s="61" t="s">
        <v>60</v>
      </c>
      <c r="AF32" s="61" t="s">
        <v>60</v>
      </c>
      <c r="AG32" s="61">
        <v>607582806</v>
      </c>
      <c r="AH32" s="61" t="s">
        <v>60</v>
      </c>
      <c r="AI32" s="61">
        <v>200000</v>
      </c>
      <c r="AJ32" s="61" t="s">
        <v>60</v>
      </c>
      <c r="AK32" s="61" t="s">
        <v>60</v>
      </c>
      <c r="AL32" s="61" t="s">
        <v>60</v>
      </c>
      <c r="AM32" s="61">
        <v>1243458715</v>
      </c>
    </row>
    <row r="33" spans="1:40" s="108" customFormat="1" ht="15" customHeight="1" x14ac:dyDescent="0.15">
      <c r="A33" s="106"/>
      <c r="B33" s="107"/>
      <c r="C33" s="109" t="s">
        <v>58</v>
      </c>
      <c r="D33" s="109">
        <v>225755372</v>
      </c>
      <c r="E33" s="109">
        <v>121620768</v>
      </c>
      <c r="F33" s="109">
        <v>32269758</v>
      </c>
      <c r="G33" s="109">
        <v>379645898</v>
      </c>
      <c r="H33" s="109">
        <v>23859</v>
      </c>
      <c r="I33" s="109">
        <v>57946525</v>
      </c>
      <c r="J33" s="109">
        <v>57970384</v>
      </c>
      <c r="K33" s="109">
        <v>609846</v>
      </c>
      <c r="L33" s="109">
        <v>25933</v>
      </c>
      <c r="M33" s="109">
        <v>11984953</v>
      </c>
      <c r="N33" s="109">
        <v>206318841</v>
      </c>
      <c r="O33" s="109" t="s">
        <v>58</v>
      </c>
      <c r="P33" s="109" t="s">
        <v>58</v>
      </c>
      <c r="Q33" s="109" t="s">
        <v>108</v>
      </c>
      <c r="R33" s="109" t="s">
        <v>108</v>
      </c>
      <c r="S33" s="109">
        <v>8660238</v>
      </c>
      <c r="T33" s="109">
        <v>2507379249</v>
      </c>
      <c r="U33" s="116">
        <v>1119354431</v>
      </c>
      <c r="V33" s="116">
        <v>1604482800</v>
      </c>
      <c r="W33" s="109">
        <v>98000</v>
      </c>
      <c r="X33" s="109" t="s">
        <v>109</v>
      </c>
      <c r="Y33" s="109">
        <v>1937543</v>
      </c>
      <c r="Z33" s="116">
        <v>87335183</v>
      </c>
      <c r="AA33" s="117">
        <v>2813207957</v>
      </c>
      <c r="AB33" s="109">
        <v>6418</v>
      </c>
      <c r="AC33" s="109">
        <v>832768</v>
      </c>
      <c r="AD33" s="109" t="s">
        <v>58</v>
      </c>
      <c r="AE33" s="109">
        <v>2856</v>
      </c>
      <c r="AF33" s="109" t="s">
        <v>108</v>
      </c>
      <c r="AG33" s="109">
        <v>43341180</v>
      </c>
      <c r="AH33" s="109">
        <v>17116155</v>
      </c>
      <c r="AI33" s="109">
        <v>724000</v>
      </c>
      <c r="AJ33" s="109" t="s">
        <v>58</v>
      </c>
      <c r="AK33" s="109">
        <v>31001000</v>
      </c>
      <c r="AL33" s="109" t="s">
        <v>58</v>
      </c>
      <c r="AM33" s="109">
        <v>6078827676</v>
      </c>
    </row>
    <row r="34" spans="1:40" ht="15" customHeight="1" x14ac:dyDescent="0.15">
      <c r="A34" s="59" t="s">
        <v>89</v>
      </c>
      <c r="B34" s="60"/>
      <c r="C34" s="61" t="s">
        <v>60</v>
      </c>
      <c r="D34" s="61">
        <v>225755372</v>
      </c>
      <c r="E34" s="61">
        <v>121620768</v>
      </c>
      <c r="F34" s="61">
        <v>32269758</v>
      </c>
      <c r="G34" s="61">
        <v>379645898</v>
      </c>
      <c r="H34" s="61">
        <v>23859</v>
      </c>
      <c r="I34" s="61">
        <v>57946525</v>
      </c>
      <c r="J34" s="61">
        <v>57970384</v>
      </c>
      <c r="K34" s="61">
        <v>609846</v>
      </c>
      <c r="L34" s="61">
        <v>25933</v>
      </c>
      <c r="M34" s="61">
        <v>12019408</v>
      </c>
      <c r="N34" s="61">
        <v>209390721</v>
      </c>
      <c r="O34" s="61" t="s">
        <v>60</v>
      </c>
      <c r="P34" s="61" t="s">
        <v>60</v>
      </c>
      <c r="Q34" s="61" t="s">
        <v>60</v>
      </c>
      <c r="R34" s="61" t="s">
        <v>60</v>
      </c>
      <c r="S34" s="61">
        <v>8660238</v>
      </c>
      <c r="T34" s="61">
        <v>2890948430</v>
      </c>
      <c r="U34" s="72">
        <v>1262650792</v>
      </c>
      <c r="V34" s="72">
        <v>1892944800</v>
      </c>
      <c r="W34" s="72">
        <v>98000</v>
      </c>
      <c r="X34" s="61" t="s">
        <v>60</v>
      </c>
      <c r="Y34" s="72">
        <v>1937543</v>
      </c>
      <c r="Z34" s="72">
        <v>88335183</v>
      </c>
      <c r="AA34" s="76">
        <v>3245966318</v>
      </c>
      <c r="AB34" s="61">
        <v>6418</v>
      </c>
      <c r="AC34" s="61">
        <v>832768</v>
      </c>
      <c r="AD34" s="61" t="s">
        <v>60</v>
      </c>
      <c r="AE34" s="61">
        <v>2856</v>
      </c>
      <c r="AF34" s="61" t="s">
        <v>60</v>
      </c>
      <c r="AG34" s="61">
        <v>43341180</v>
      </c>
      <c r="AH34" s="61">
        <v>17116155</v>
      </c>
      <c r="AI34" s="61">
        <v>724000</v>
      </c>
      <c r="AJ34" s="61" t="s">
        <v>60</v>
      </c>
      <c r="AK34" s="61">
        <v>31001000</v>
      </c>
      <c r="AL34" s="61" t="s">
        <v>60</v>
      </c>
      <c r="AM34" s="61">
        <v>6898261553</v>
      </c>
    </row>
    <row r="35" spans="1:40" s="108" customFormat="1" ht="15" customHeight="1" x14ac:dyDescent="0.15">
      <c r="A35" s="106"/>
      <c r="B35" s="107"/>
      <c r="C35" s="109" t="s">
        <v>58</v>
      </c>
      <c r="D35" s="109">
        <v>8880639</v>
      </c>
      <c r="E35" s="109">
        <v>4812128</v>
      </c>
      <c r="F35" s="109">
        <v>1328877</v>
      </c>
      <c r="G35" s="109">
        <v>15021644</v>
      </c>
      <c r="H35" s="109" t="s">
        <v>58</v>
      </c>
      <c r="I35" s="109">
        <v>2489115</v>
      </c>
      <c r="J35" s="109">
        <v>2489115</v>
      </c>
      <c r="K35" s="109">
        <v>76293</v>
      </c>
      <c r="L35" s="109" t="s">
        <v>58</v>
      </c>
      <c r="M35" s="109">
        <v>966535</v>
      </c>
      <c r="N35" s="109">
        <v>28299677</v>
      </c>
      <c r="O35" s="109" t="s">
        <v>58</v>
      </c>
      <c r="P35" s="109" t="s">
        <v>58</v>
      </c>
      <c r="Q35" s="109" t="s">
        <v>108</v>
      </c>
      <c r="R35" s="109" t="s">
        <v>108</v>
      </c>
      <c r="S35" s="109">
        <v>5277026</v>
      </c>
      <c r="T35" s="109">
        <v>7348998</v>
      </c>
      <c r="U35" s="116">
        <v>14958541</v>
      </c>
      <c r="V35" s="116">
        <v>76234945</v>
      </c>
      <c r="W35" s="109" t="s">
        <v>58</v>
      </c>
      <c r="X35" s="109" t="s">
        <v>109</v>
      </c>
      <c r="Y35" s="109">
        <v>2838308</v>
      </c>
      <c r="Z35" s="109">
        <v>3445859</v>
      </c>
      <c r="AA35" s="117">
        <v>97477653</v>
      </c>
      <c r="AB35" s="109">
        <v>1239</v>
      </c>
      <c r="AC35" s="109">
        <v>1113</v>
      </c>
      <c r="AD35" s="109" t="s">
        <v>58</v>
      </c>
      <c r="AE35" s="109">
        <v>620</v>
      </c>
      <c r="AF35" s="109" t="s">
        <v>108</v>
      </c>
      <c r="AG35" s="109">
        <v>164072539</v>
      </c>
      <c r="AH35" s="109" t="s">
        <v>58</v>
      </c>
      <c r="AI35" s="109">
        <v>3000000</v>
      </c>
      <c r="AJ35" s="109" t="s">
        <v>58</v>
      </c>
      <c r="AK35" s="109" t="s">
        <v>58</v>
      </c>
      <c r="AL35" s="109" t="s">
        <v>58</v>
      </c>
      <c r="AM35" s="109">
        <v>324032452</v>
      </c>
    </row>
    <row r="36" spans="1:40" ht="15" customHeight="1" x14ac:dyDescent="0.15">
      <c r="A36" s="59" t="s">
        <v>53</v>
      </c>
      <c r="B36" s="60"/>
      <c r="C36" s="61" t="s">
        <v>60</v>
      </c>
      <c r="D36" s="61">
        <v>8880639</v>
      </c>
      <c r="E36" s="61">
        <v>4812128</v>
      </c>
      <c r="F36" s="61">
        <v>1328877</v>
      </c>
      <c r="G36" s="61">
        <v>15021644</v>
      </c>
      <c r="H36" s="61" t="s">
        <v>60</v>
      </c>
      <c r="I36" s="61">
        <v>2489115</v>
      </c>
      <c r="J36" s="61">
        <v>2489115</v>
      </c>
      <c r="K36" s="61">
        <v>76293</v>
      </c>
      <c r="L36" s="61" t="s">
        <v>60</v>
      </c>
      <c r="M36" s="61">
        <v>966994</v>
      </c>
      <c r="N36" s="61">
        <v>29805768</v>
      </c>
      <c r="O36" s="61" t="s">
        <v>60</v>
      </c>
      <c r="P36" s="61" t="s">
        <v>60</v>
      </c>
      <c r="Q36" s="61" t="s">
        <v>60</v>
      </c>
      <c r="R36" s="61" t="s">
        <v>60</v>
      </c>
      <c r="S36" s="61">
        <v>5277026</v>
      </c>
      <c r="T36" s="61">
        <v>8348998</v>
      </c>
      <c r="U36" s="72">
        <v>19880208</v>
      </c>
      <c r="V36" s="72">
        <v>83764945</v>
      </c>
      <c r="W36" s="61" t="s">
        <v>60</v>
      </c>
      <c r="X36" s="61" t="s">
        <v>60</v>
      </c>
      <c r="Y36" s="72">
        <v>2838308</v>
      </c>
      <c r="Z36" s="72">
        <v>3445859</v>
      </c>
      <c r="AA36" s="76">
        <v>109929320</v>
      </c>
      <c r="AB36" s="61">
        <v>1239</v>
      </c>
      <c r="AC36" s="61">
        <v>1113</v>
      </c>
      <c r="AD36" s="61" t="s">
        <v>60</v>
      </c>
      <c r="AE36" s="61">
        <v>620</v>
      </c>
      <c r="AF36" s="61" t="s">
        <v>60</v>
      </c>
      <c r="AG36" s="61">
        <v>178802507</v>
      </c>
      <c r="AH36" s="61" t="s">
        <v>60</v>
      </c>
      <c r="AI36" s="61">
        <v>3000000</v>
      </c>
      <c r="AJ36" s="61" t="s">
        <v>60</v>
      </c>
      <c r="AK36" s="61" t="s">
        <v>60</v>
      </c>
      <c r="AL36" s="61" t="s">
        <v>60</v>
      </c>
      <c r="AM36" s="61">
        <v>353720637</v>
      </c>
    </row>
    <row r="37" spans="1:40" s="108" customFormat="1" ht="15" customHeight="1" x14ac:dyDescent="0.15">
      <c r="A37" s="106"/>
      <c r="B37" s="107"/>
      <c r="C37" s="109" t="s">
        <v>58</v>
      </c>
      <c r="D37" s="109">
        <v>1048893229</v>
      </c>
      <c r="E37" s="109">
        <v>536667385</v>
      </c>
      <c r="F37" s="109">
        <v>7217424</v>
      </c>
      <c r="G37" s="109">
        <v>1592778038</v>
      </c>
      <c r="H37" s="109" t="s">
        <v>58</v>
      </c>
      <c r="I37" s="109">
        <v>250301569</v>
      </c>
      <c r="J37" s="109">
        <v>250301569</v>
      </c>
      <c r="K37" s="109">
        <v>80792035</v>
      </c>
      <c r="L37" s="109">
        <v>113366</v>
      </c>
      <c r="M37" s="109">
        <v>13946783</v>
      </c>
      <c r="N37" s="109">
        <v>2048365644</v>
      </c>
      <c r="O37" s="109" t="s">
        <v>58</v>
      </c>
      <c r="P37" s="109" t="s">
        <v>58</v>
      </c>
      <c r="Q37" s="109" t="s">
        <v>108</v>
      </c>
      <c r="R37" s="109" t="s">
        <v>108</v>
      </c>
      <c r="S37" s="109">
        <v>23002822</v>
      </c>
      <c r="T37" s="109">
        <v>684890809</v>
      </c>
      <c r="U37" s="109">
        <v>122412250</v>
      </c>
      <c r="V37" s="109">
        <v>41443224</v>
      </c>
      <c r="W37" s="109" t="s">
        <v>58</v>
      </c>
      <c r="X37" s="109" t="s">
        <v>109</v>
      </c>
      <c r="Y37" s="109">
        <v>73955845</v>
      </c>
      <c r="Z37" s="109">
        <v>316953668</v>
      </c>
      <c r="AA37" s="109">
        <v>554764987</v>
      </c>
      <c r="AB37" s="109">
        <v>5650</v>
      </c>
      <c r="AC37" s="109">
        <v>3925647</v>
      </c>
      <c r="AD37" s="109" t="s">
        <v>58</v>
      </c>
      <c r="AE37" s="109">
        <v>9604980</v>
      </c>
      <c r="AF37" s="109" t="s">
        <v>108</v>
      </c>
      <c r="AG37" s="109" t="s">
        <v>108</v>
      </c>
      <c r="AH37" s="109">
        <v>16848</v>
      </c>
      <c r="AI37" s="109" t="s">
        <v>58</v>
      </c>
      <c r="AJ37" s="109" t="s">
        <v>58</v>
      </c>
      <c r="AK37" s="109" t="s">
        <v>58</v>
      </c>
      <c r="AL37" s="109" t="s">
        <v>58</v>
      </c>
      <c r="AM37" s="109">
        <v>5262509178</v>
      </c>
    </row>
    <row r="38" spans="1:40" ht="15" customHeight="1" x14ac:dyDescent="0.15">
      <c r="A38" s="59" t="s">
        <v>90</v>
      </c>
      <c r="B38" s="60"/>
      <c r="C38" s="61" t="s">
        <v>60</v>
      </c>
      <c r="D38" s="61">
        <v>1048893229</v>
      </c>
      <c r="E38" s="61">
        <v>536667385</v>
      </c>
      <c r="F38" s="61">
        <v>7217424</v>
      </c>
      <c r="G38" s="61">
        <v>1592778038</v>
      </c>
      <c r="H38" s="61" t="s">
        <v>60</v>
      </c>
      <c r="I38" s="61">
        <v>250301569</v>
      </c>
      <c r="J38" s="61">
        <v>250301569</v>
      </c>
      <c r="K38" s="61">
        <v>80792035</v>
      </c>
      <c r="L38" s="61">
        <v>113366</v>
      </c>
      <c r="M38" s="61">
        <v>13946783</v>
      </c>
      <c r="N38" s="61">
        <v>2083105317</v>
      </c>
      <c r="O38" s="61" t="s">
        <v>60</v>
      </c>
      <c r="P38" s="61" t="s">
        <v>60</v>
      </c>
      <c r="Q38" s="61" t="s">
        <v>60</v>
      </c>
      <c r="R38" s="61" t="s">
        <v>60</v>
      </c>
      <c r="S38" s="61">
        <v>23002822</v>
      </c>
      <c r="T38" s="61">
        <v>700987065</v>
      </c>
      <c r="U38" s="72">
        <v>122412250</v>
      </c>
      <c r="V38" s="72">
        <v>41443224</v>
      </c>
      <c r="W38" s="61" t="s">
        <v>60</v>
      </c>
      <c r="X38" s="61" t="s">
        <v>60</v>
      </c>
      <c r="Y38" s="72">
        <v>73955845</v>
      </c>
      <c r="Z38" s="72">
        <v>316953668</v>
      </c>
      <c r="AA38" s="76">
        <v>554764987</v>
      </c>
      <c r="AB38" s="61">
        <v>5650</v>
      </c>
      <c r="AC38" s="61">
        <v>3925647</v>
      </c>
      <c r="AD38" s="61" t="s">
        <v>60</v>
      </c>
      <c r="AE38" s="61">
        <v>9604980</v>
      </c>
      <c r="AF38" s="61" t="s">
        <v>60</v>
      </c>
      <c r="AG38" s="61" t="s">
        <v>60</v>
      </c>
      <c r="AH38" s="61">
        <v>16848</v>
      </c>
      <c r="AI38" s="61" t="s">
        <v>60</v>
      </c>
      <c r="AJ38" s="61" t="s">
        <v>60</v>
      </c>
      <c r="AK38" s="61" t="s">
        <v>60</v>
      </c>
      <c r="AL38" s="61" t="s">
        <v>60</v>
      </c>
      <c r="AM38" s="61">
        <v>5313345107</v>
      </c>
    </row>
    <row r="39" spans="1:40" s="108" customFormat="1" ht="15" customHeight="1" x14ac:dyDescent="0.15">
      <c r="A39" s="106"/>
      <c r="B39" s="107"/>
      <c r="C39" s="119">
        <v>15593752</v>
      </c>
      <c r="D39" s="119">
        <v>2392937926</v>
      </c>
      <c r="E39" s="119">
        <v>1262436345</v>
      </c>
      <c r="F39" s="119">
        <v>148112967</v>
      </c>
      <c r="G39" s="119">
        <v>3803487238</v>
      </c>
      <c r="H39" s="119">
        <v>265218</v>
      </c>
      <c r="I39" s="119">
        <v>630843270</v>
      </c>
      <c r="J39" s="119">
        <v>631108488</v>
      </c>
      <c r="K39" s="119">
        <v>158825850</v>
      </c>
      <c r="L39" s="119">
        <v>4920482</v>
      </c>
      <c r="M39" s="119">
        <v>109870325</v>
      </c>
      <c r="N39" s="119">
        <v>3384438691</v>
      </c>
      <c r="O39" s="119">
        <v>249934</v>
      </c>
      <c r="P39" s="119">
        <v>5538000</v>
      </c>
      <c r="Q39" s="109" t="s">
        <v>108</v>
      </c>
      <c r="R39" s="109" t="s">
        <v>108</v>
      </c>
      <c r="S39" s="119">
        <v>454222403</v>
      </c>
      <c r="T39" s="119">
        <v>3545066254</v>
      </c>
      <c r="U39" s="119">
        <v>5524114850</v>
      </c>
      <c r="V39" s="119">
        <v>9232121526</v>
      </c>
      <c r="W39" s="119">
        <v>63241899</v>
      </c>
      <c r="X39" s="119">
        <v>163347000</v>
      </c>
      <c r="Y39" s="119">
        <v>276908085</v>
      </c>
      <c r="Z39" s="119">
        <v>16708577156</v>
      </c>
      <c r="AA39" s="119">
        <v>31968310516</v>
      </c>
      <c r="AB39" s="119">
        <v>448773</v>
      </c>
      <c r="AC39" s="119">
        <v>122026002</v>
      </c>
      <c r="AD39" s="119">
        <v>610657</v>
      </c>
      <c r="AE39" s="119">
        <v>10822647</v>
      </c>
      <c r="AF39" s="119">
        <v>794563255</v>
      </c>
      <c r="AG39" s="119">
        <v>55061581726</v>
      </c>
      <c r="AH39" s="119">
        <v>114757323</v>
      </c>
      <c r="AI39" s="119">
        <v>105437861</v>
      </c>
      <c r="AJ39" s="119">
        <v>94256</v>
      </c>
      <c r="AK39" s="119">
        <v>87174315</v>
      </c>
      <c r="AL39" s="119">
        <v>500000000</v>
      </c>
      <c r="AM39" s="119">
        <v>100879148748</v>
      </c>
    </row>
    <row r="40" spans="1:40" ht="15" customHeight="1" x14ac:dyDescent="0.15">
      <c r="A40" s="62" t="s">
        <v>91</v>
      </c>
      <c r="B40" s="60"/>
      <c r="C40" s="115">
        <v>15593752</v>
      </c>
      <c r="D40" s="115">
        <v>2392937926</v>
      </c>
      <c r="E40" s="115">
        <v>1262436345</v>
      </c>
      <c r="F40" s="115">
        <v>148112967</v>
      </c>
      <c r="G40" s="115">
        <v>3803487238</v>
      </c>
      <c r="H40" s="115">
        <v>265218</v>
      </c>
      <c r="I40" s="115">
        <v>630843270</v>
      </c>
      <c r="J40" s="115">
        <v>631108488</v>
      </c>
      <c r="K40" s="115">
        <v>158825850</v>
      </c>
      <c r="L40" s="115">
        <v>4920482</v>
      </c>
      <c r="M40" s="115">
        <v>109979139</v>
      </c>
      <c r="N40" s="115">
        <v>3449693029</v>
      </c>
      <c r="O40" s="115">
        <v>249934</v>
      </c>
      <c r="P40" s="115">
        <v>5538000</v>
      </c>
      <c r="Q40" s="61" t="s">
        <v>60</v>
      </c>
      <c r="R40" s="61" t="s">
        <v>60</v>
      </c>
      <c r="S40" s="115">
        <v>464232403</v>
      </c>
      <c r="T40" s="115">
        <v>4017209972</v>
      </c>
      <c r="U40" s="115">
        <v>6317066870</v>
      </c>
      <c r="V40" s="115">
        <v>9620756191</v>
      </c>
      <c r="W40" s="115">
        <v>63241899</v>
      </c>
      <c r="X40" s="115">
        <v>163347000</v>
      </c>
      <c r="Y40" s="115">
        <v>276908085</v>
      </c>
      <c r="Z40" s="115">
        <v>16709577156</v>
      </c>
      <c r="AA40" s="115">
        <v>33150897201</v>
      </c>
      <c r="AB40" s="115">
        <v>448773</v>
      </c>
      <c r="AC40" s="115">
        <v>122026002</v>
      </c>
      <c r="AD40" s="115">
        <v>610657</v>
      </c>
      <c r="AE40" s="115">
        <v>10822647</v>
      </c>
      <c r="AF40" s="115">
        <v>794563255</v>
      </c>
      <c r="AG40" s="115">
        <v>55110300749</v>
      </c>
      <c r="AH40" s="115">
        <v>114757323</v>
      </c>
      <c r="AI40" s="115">
        <v>105437861</v>
      </c>
      <c r="AJ40" s="115">
        <v>94256</v>
      </c>
      <c r="AK40" s="115">
        <v>87174315</v>
      </c>
      <c r="AL40" s="115">
        <v>500000000</v>
      </c>
      <c r="AM40" s="115">
        <v>102657971326</v>
      </c>
      <c r="AN40" s="80"/>
    </row>
    <row r="41" spans="1:40" s="79" customFormat="1" ht="6" customHeight="1" x14ac:dyDescent="0.2">
      <c r="A41" s="105"/>
      <c r="B41" s="64"/>
      <c r="C41" s="61"/>
      <c r="D41" s="61"/>
      <c r="E41" s="61"/>
      <c r="F41" s="61"/>
      <c r="G41" s="65"/>
      <c r="H41" s="65"/>
      <c r="I41" s="61"/>
      <c r="J41" s="61"/>
      <c r="K41" s="61"/>
      <c r="L41" s="65"/>
      <c r="M41" s="65"/>
      <c r="N41" s="65"/>
      <c r="O41" s="65"/>
      <c r="P41" s="65"/>
      <c r="Q41" s="65"/>
      <c r="R41" s="61"/>
      <c r="S41" s="61"/>
      <c r="T41" s="61"/>
      <c r="U41" s="65"/>
      <c r="V41" s="65"/>
      <c r="W41" s="65"/>
      <c r="X41" s="65"/>
      <c r="Y41" s="65"/>
      <c r="Z41" s="66"/>
      <c r="AA41" s="66"/>
      <c r="AB41" s="61"/>
      <c r="AC41" s="61"/>
      <c r="AD41" s="65"/>
      <c r="AE41" s="65"/>
      <c r="AF41" s="65"/>
      <c r="AG41" s="65"/>
      <c r="AH41" s="65"/>
      <c r="AI41" s="65"/>
      <c r="AJ41" s="61"/>
      <c r="AK41" s="61"/>
      <c r="AL41" s="61"/>
      <c r="AM41" s="65"/>
    </row>
    <row r="42" spans="1:40" ht="20.25" customHeight="1" x14ac:dyDescent="0.15">
      <c r="A42" s="120"/>
      <c r="B42" s="120"/>
      <c r="C42" s="126" t="s">
        <v>111</v>
      </c>
      <c r="D42" s="126"/>
      <c r="E42" s="126"/>
      <c r="F42" s="126"/>
      <c r="G42" s="126"/>
      <c r="H42" s="126"/>
      <c r="I42" s="67"/>
      <c r="J42" s="67"/>
      <c r="K42" s="67"/>
      <c r="L42" s="68"/>
      <c r="M42" s="68"/>
      <c r="N42" s="68"/>
      <c r="O42" s="68"/>
      <c r="P42" s="68"/>
      <c r="Q42" s="67"/>
      <c r="R42" s="67"/>
      <c r="S42" s="67"/>
      <c r="T42" s="67"/>
      <c r="U42" s="68"/>
      <c r="V42" s="68"/>
      <c r="W42" s="68"/>
      <c r="X42" s="68"/>
      <c r="Y42" s="68"/>
      <c r="Z42" s="67"/>
      <c r="AA42" s="67"/>
      <c r="AB42" s="67"/>
      <c r="AC42" s="67"/>
      <c r="AD42" s="68"/>
      <c r="AE42" s="68"/>
      <c r="AF42" s="68"/>
      <c r="AG42" s="68"/>
      <c r="AH42" s="68"/>
      <c r="AI42" s="67"/>
      <c r="AJ42" s="67"/>
      <c r="AK42" s="67"/>
      <c r="AL42" s="67"/>
      <c r="AM42" s="68"/>
    </row>
    <row r="43" spans="1:40" ht="10.5" customHeight="1" x14ac:dyDescent="0.15">
      <c r="A43" s="81"/>
      <c r="B43" s="81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</row>
    <row r="44" spans="1:40" ht="10.5" customHeight="1" x14ac:dyDescent="0.15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</row>
    <row r="45" spans="1:40" ht="10.5" customHeight="1" x14ac:dyDescent="0.15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</row>
    <row r="46" spans="1:40" ht="10.5" customHeight="1" x14ac:dyDescent="0.15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</row>
    <row r="47" spans="1:40" ht="10.5" customHeight="1" x14ac:dyDescent="0.15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</row>
    <row r="48" spans="1:40" ht="10.5" customHeight="1" x14ac:dyDescent="0.15">
      <c r="A48" s="81"/>
      <c r="B48" s="81"/>
      <c r="C48" s="81"/>
      <c r="D48" s="81"/>
      <c r="E48" s="81"/>
      <c r="F48" s="81"/>
      <c r="G48" s="81"/>
      <c r="H48" s="81"/>
      <c r="I48" s="81"/>
      <c r="J48" s="83"/>
      <c r="K48" s="83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</row>
    <row r="49" spans="1:39" ht="10.5" customHeight="1" x14ac:dyDescent="0.15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</row>
    <row r="50" spans="1:39" ht="10.5" customHeight="1" x14ac:dyDescent="0.15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</row>
    <row r="51" spans="1:39" ht="10.5" customHeight="1" x14ac:dyDescent="0.15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</row>
    <row r="52" spans="1:39" ht="10.5" customHeight="1" x14ac:dyDescent="0.15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</row>
  </sheetData>
  <mergeCells count="2">
    <mergeCell ref="C1:S1"/>
    <mergeCell ref="C42:H42"/>
  </mergeCells>
  <phoneticPr fontId="7"/>
  <pageMargins left="0.39370078740157483" right="0.19685039370078741" top="0.86614173228346458" bottom="0.86614173228346458" header="0.62992125984251968" footer="0.39370078740157483"/>
  <pageSetup paperSize="9" scale="69" firstPageNumber="325" fitToWidth="0" fitToHeight="0" orientation="landscape" useFirstPageNumber="1" r:id="rId1"/>
  <headerFooter alignWithMargins="0"/>
  <colBreaks count="1" manualBreakCount="1">
    <brk id="2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N35"/>
  <sheetViews>
    <sheetView view="pageBreakPreview" zoomScale="70" zoomScaleNormal="100" zoomScaleSheetLayoutView="70" workbookViewId="0">
      <pane xSplit="2" ySplit="3" topLeftCell="C4" activePane="bottomRight" state="frozen"/>
      <selection activeCell="C1" sqref="C1:S1"/>
      <selection pane="topRight" activeCell="C1" sqref="C1:S1"/>
      <selection pane="bottomLeft" activeCell="C1" sqref="C1:S1"/>
      <selection pane="bottomRight" activeCell="A2" sqref="A2"/>
    </sheetView>
  </sheetViews>
  <sheetFormatPr defaultColWidth="9.42578125" defaultRowHeight="10.5" customHeight="1" x14ac:dyDescent="0.15"/>
  <cols>
    <col min="1" max="1" width="15" style="78" customWidth="1"/>
    <col min="2" max="2" width="1" style="78" customWidth="1"/>
    <col min="3" max="26" width="14.140625" style="78" customWidth="1"/>
    <col min="27" max="27" width="16.140625" style="78" bestFit="1" customWidth="1"/>
    <col min="28" max="32" width="14.140625" style="78" customWidth="1"/>
    <col min="33" max="33" width="16.140625" style="78" bestFit="1" customWidth="1"/>
    <col min="34" max="38" width="14.140625" style="78" customWidth="1"/>
    <col min="39" max="39" width="16.85546875" style="78" bestFit="1" customWidth="1"/>
    <col min="40" max="40" width="9.42578125" style="78" customWidth="1"/>
    <col min="41" max="16384" width="9.42578125" style="78"/>
  </cols>
  <sheetData>
    <row r="1" spans="1:40" s="54" customFormat="1" ht="20.25" customHeight="1" x14ac:dyDescent="0.15">
      <c r="A1" s="53"/>
      <c r="B1" s="53"/>
      <c r="C1" s="125" t="s">
        <v>114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40" s="54" customFormat="1" ht="14.55" customHeight="1" x14ac:dyDescent="0.15">
      <c r="A2" s="69" t="s">
        <v>61</v>
      </c>
      <c r="B2" s="55"/>
      <c r="C2" s="55"/>
      <c r="D2" s="55" t="s">
        <v>61</v>
      </c>
      <c r="E2" s="55"/>
      <c r="F2" s="70"/>
      <c r="G2" s="55"/>
      <c r="H2" s="55"/>
      <c r="I2" s="55"/>
      <c r="L2" s="70"/>
      <c r="M2" s="70"/>
      <c r="N2" s="70"/>
      <c r="O2" s="70"/>
      <c r="P2" s="70"/>
      <c r="Q2" s="55"/>
      <c r="R2" s="55"/>
      <c r="S2" s="55"/>
      <c r="U2" s="70"/>
      <c r="V2" s="70"/>
      <c r="W2" s="70"/>
      <c r="X2" s="70"/>
      <c r="Y2" s="70"/>
      <c r="Z2" s="55"/>
      <c r="AA2" s="55"/>
      <c r="AB2" s="55"/>
      <c r="AD2" s="70"/>
      <c r="AE2" s="70"/>
      <c r="AF2" s="70"/>
      <c r="AG2" s="70"/>
      <c r="AH2" s="70"/>
      <c r="AI2" s="55"/>
      <c r="AJ2" s="55"/>
      <c r="AK2" s="55"/>
      <c r="AM2" s="70" t="s">
        <v>0</v>
      </c>
    </row>
    <row r="3" spans="1:40" s="54" customFormat="1" ht="25.05" customHeight="1" x14ac:dyDescent="0.15">
      <c r="A3" s="92" t="s">
        <v>1</v>
      </c>
      <c r="B3" s="93"/>
      <c r="C3" s="94" t="s">
        <v>2</v>
      </c>
      <c r="D3" s="94" t="s">
        <v>3</v>
      </c>
      <c r="E3" s="94" t="s">
        <v>4</v>
      </c>
      <c r="F3" s="94" t="s">
        <v>5</v>
      </c>
      <c r="G3" s="94" t="s">
        <v>6</v>
      </c>
      <c r="H3" s="94" t="s">
        <v>7</v>
      </c>
      <c r="I3" s="94" t="s">
        <v>8</v>
      </c>
      <c r="J3" s="94" t="s">
        <v>77</v>
      </c>
      <c r="K3" s="94" t="s">
        <v>9</v>
      </c>
      <c r="L3" s="94" t="s">
        <v>10</v>
      </c>
      <c r="M3" s="94" t="s">
        <v>11</v>
      </c>
      <c r="N3" s="94" t="s">
        <v>12</v>
      </c>
      <c r="O3" s="94" t="s">
        <v>13</v>
      </c>
      <c r="P3" s="94" t="s">
        <v>14</v>
      </c>
      <c r="Q3" s="96" t="s">
        <v>93</v>
      </c>
      <c r="R3" s="94" t="s">
        <v>16</v>
      </c>
      <c r="S3" s="94" t="s">
        <v>17</v>
      </c>
      <c r="T3" s="94" t="s">
        <v>18</v>
      </c>
      <c r="U3" s="94" t="s">
        <v>19</v>
      </c>
      <c r="V3" s="94" t="s">
        <v>20</v>
      </c>
      <c r="W3" s="94" t="s">
        <v>21</v>
      </c>
      <c r="X3" s="94" t="s">
        <v>22</v>
      </c>
      <c r="Y3" s="94" t="s">
        <v>23</v>
      </c>
      <c r="Z3" s="94" t="s">
        <v>24</v>
      </c>
      <c r="AA3" s="94" t="s">
        <v>25</v>
      </c>
      <c r="AB3" s="94" t="s">
        <v>26</v>
      </c>
      <c r="AC3" s="97" t="s">
        <v>94</v>
      </c>
      <c r="AD3" s="94" t="s">
        <v>28</v>
      </c>
      <c r="AE3" s="94" t="s">
        <v>29</v>
      </c>
      <c r="AF3" s="94" t="s">
        <v>30</v>
      </c>
      <c r="AG3" s="94" t="s">
        <v>31</v>
      </c>
      <c r="AH3" s="94" t="s">
        <v>32</v>
      </c>
      <c r="AI3" s="94" t="s">
        <v>33</v>
      </c>
      <c r="AJ3" s="94" t="s">
        <v>34</v>
      </c>
      <c r="AK3" s="98" t="s">
        <v>35</v>
      </c>
      <c r="AL3" s="98" t="s">
        <v>36</v>
      </c>
      <c r="AM3" s="99" t="s">
        <v>37</v>
      </c>
    </row>
    <row r="4" spans="1:40" s="71" customFormat="1" ht="6" customHeight="1" x14ac:dyDescent="0.15">
      <c r="A4" s="63"/>
      <c r="B4" s="60"/>
      <c r="C4" s="56"/>
      <c r="D4" s="57"/>
      <c r="E4" s="57"/>
      <c r="F4" s="57"/>
      <c r="G4" s="58"/>
      <c r="H4" s="57"/>
      <c r="I4" s="57"/>
      <c r="J4" s="57"/>
      <c r="K4" s="57"/>
      <c r="L4" s="57"/>
      <c r="M4" s="57"/>
      <c r="N4" s="57"/>
      <c r="O4" s="57"/>
      <c r="P4" s="57"/>
      <c r="Q4" s="58"/>
      <c r="R4" s="57"/>
      <c r="S4" s="57"/>
      <c r="T4" s="57"/>
      <c r="U4" s="57"/>
      <c r="V4" s="57"/>
      <c r="W4" s="57"/>
      <c r="X4" s="57"/>
      <c r="Y4" s="57"/>
      <c r="Z4" s="58"/>
      <c r="AA4" s="57"/>
      <c r="AB4" s="57"/>
      <c r="AC4" s="57"/>
      <c r="AD4" s="57"/>
      <c r="AE4" s="57"/>
      <c r="AF4" s="57"/>
      <c r="AG4" s="57"/>
      <c r="AH4" s="57"/>
      <c r="AI4" s="58"/>
      <c r="AJ4" s="57"/>
      <c r="AK4" s="57"/>
      <c r="AL4" s="57"/>
      <c r="AM4" s="57"/>
    </row>
    <row r="5" spans="1:40" s="74" customFormat="1" ht="30" customHeight="1" x14ac:dyDescent="0.15">
      <c r="A5" s="59" t="s">
        <v>38</v>
      </c>
      <c r="B5" s="60"/>
      <c r="C5" s="61" t="s">
        <v>60</v>
      </c>
      <c r="D5" s="61" t="s">
        <v>60</v>
      </c>
      <c r="E5" s="61" t="s">
        <v>60</v>
      </c>
      <c r="F5" s="61" t="s">
        <v>60</v>
      </c>
      <c r="G5" s="61" t="s">
        <v>60</v>
      </c>
      <c r="H5" s="61" t="s">
        <v>60</v>
      </c>
      <c r="I5" s="61" t="s">
        <v>60</v>
      </c>
      <c r="J5" s="61" t="s">
        <v>60</v>
      </c>
      <c r="K5" s="61">
        <v>31376</v>
      </c>
      <c r="L5" s="61">
        <v>311476</v>
      </c>
      <c r="M5" s="61" t="s">
        <v>60</v>
      </c>
      <c r="N5" s="61">
        <v>4014426</v>
      </c>
      <c r="O5" s="61" t="s">
        <v>60</v>
      </c>
      <c r="P5" s="61" t="s">
        <v>60</v>
      </c>
      <c r="Q5" s="61" t="s">
        <v>60</v>
      </c>
      <c r="R5" s="61" t="s">
        <v>60</v>
      </c>
      <c r="S5" s="61" t="s">
        <v>60</v>
      </c>
      <c r="T5" s="61">
        <v>7426797</v>
      </c>
      <c r="U5" s="61" t="s">
        <v>60</v>
      </c>
      <c r="V5" s="61" t="s">
        <v>60</v>
      </c>
      <c r="W5" s="61" t="s">
        <v>60</v>
      </c>
      <c r="X5" s="61" t="s">
        <v>60</v>
      </c>
      <c r="Y5" s="61" t="s">
        <v>60</v>
      </c>
      <c r="Z5" s="61" t="s">
        <v>60</v>
      </c>
      <c r="AA5" s="61" t="s">
        <v>60</v>
      </c>
      <c r="AB5" s="61">
        <v>44088</v>
      </c>
      <c r="AC5" s="61" t="s">
        <v>60</v>
      </c>
      <c r="AD5" s="61" t="s">
        <v>60</v>
      </c>
      <c r="AE5" s="61" t="s">
        <v>60</v>
      </c>
      <c r="AF5" s="61" t="s">
        <v>60</v>
      </c>
      <c r="AG5" s="61" t="s">
        <v>60</v>
      </c>
      <c r="AH5" s="61" t="s">
        <v>60</v>
      </c>
      <c r="AI5" s="61" t="s">
        <v>60</v>
      </c>
      <c r="AJ5" s="61" t="s">
        <v>60</v>
      </c>
      <c r="AK5" s="61">
        <v>593315</v>
      </c>
      <c r="AL5" s="61" t="s">
        <v>60</v>
      </c>
      <c r="AM5" s="61">
        <v>12421478</v>
      </c>
      <c r="AN5" s="61"/>
    </row>
    <row r="6" spans="1:40" s="77" customFormat="1" ht="30" customHeight="1" x14ac:dyDescent="0.15">
      <c r="A6" s="59" t="s">
        <v>39</v>
      </c>
      <c r="B6" s="60"/>
      <c r="C6" s="61">
        <v>15342757</v>
      </c>
      <c r="D6" s="61">
        <v>20077956</v>
      </c>
      <c r="E6" s="61">
        <v>10452741</v>
      </c>
      <c r="F6" s="61">
        <v>3089692</v>
      </c>
      <c r="G6" s="61">
        <v>33620389</v>
      </c>
      <c r="H6" s="61" t="s">
        <v>60</v>
      </c>
      <c r="I6" s="61">
        <v>26208414</v>
      </c>
      <c r="J6" s="61">
        <v>26208414</v>
      </c>
      <c r="K6" s="61">
        <v>32453</v>
      </c>
      <c r="L6" s="61" t="s">
        <v>60</v>
      </c>
      <c r="M6" s="61">
        <v>9540063</v>
      </c>
      <c r="N6" s="61">
        <v>28155763</v>
      </c>
      <c r="O6" s="61" t="s">
        <v>60</v>
      </c>
      <c r="P6" s="61">
        <v>5538000</v>
      </c>
      <c r="Q6" s="61" t="s">
        <v>60</v>
      </c>
      <c r="R6" s="61" t="s">
        <v>60</v>
      </c>
      <c r="S6" s="61" t="s">
        <v>60</v>
      </c>
      <c r="T6" s="61">
        <v>4740477</v>
      </c>
      <c r="U6" s="61" t="s">
        <v>60</v>
      </c>
      <c r="V6" s="72">
        <v>946583</v>
      </c>
      <c r="W6" s="61" t="s">
        <v>60</v>
      </c>
      <c r="X6" s="61" t="s">
        <v>60</v>
      </c>
      <c r="Y6" s="72">
        <v>113947</v>
      </c>
      <c r="Z6" s="72">
        <v>6494726</v>
      </c>
      <c r="AA6" s="76">
        <v>7555256</v>
      </c>
      <c r="AB6" s="61">
        <v>90806</v>
      </c>
      <c r="AC6" s="61">
        <v>4871</v>
      </c>
      <c r="AD6" s="61" t="s">
        <v>60</v>
      </c>
      <c r="AE6" s="61">
        <v>397476</v>
      </c>
      <c r="AF6" s="61" t="s">
        <v>60</v>
      </c>
      <c r="AG6" s="61" t="s">
        <v>60</v>
      </c>
      <c r="AH6" s="61" t="s">
        <v>60</v>
      </c>
      <c r="AI6" s="61" t="s">
        <v>60</v>
      </c>
      <c r="AJ6" s="61" t="s">
        <v>60</v>
      </c>
      <c r="AK6" s="61">
        <v>12000</v>
      </c>
      <c r="AL6" s="61" t="s">
        <v>60</v>
      </c>
      <c r="AM6" s="61">
        <v>131238725</v>
      </c>
    </row>
    <row r="7" spans="1:40" ht="30" customHeight="1" x14ac:dyDescent="0.15">
      <c r="A7" s="59" t="s">
        <v>40</v>
      </c>
      <c r="B7" s="60"/>
      <c r="C7" s="61" t="s">
        <v>60</v>
      </c>
      <c r="D7" s="61">
        <v>131813448</v>
      </c>
      <c r="E7" s="61">
        <v>65435175</v>
      </c>
      <c r="F7" s="61">
        <v>4333303</v>
      </c>
      <c r="G7" s="61">
        <v>201581926</v>
      </c>
      <c r="H7" s="61" t="s">
        <v>60</v>
      </c>
      <c r="I7" s="61">
        <v>30435970</v>
      </c>
      <c r="J7" s="61">
        <v>30435970</v>
      </c>
      <c r="K7" s="61">
        <v>5758666</v>
      </c>
      <c r="L7" s="61" t="s">
        <v>60</v>
      </c>
      <c r="M7" s="61">
        <v>4524840</v>
      </c>
      <c r="N7" s="61">
        <v>25658076</v>
      </c>
      <c r="O7" s="61" t="s">
        <v>60</v>
      </c>
      <c r="P7" s="61" t="s">
        <v>60</v>
      </c>
      <c r="Q7" s="61" t="s">
        <v>60</v>
      </c>
      <c r="R7" s="61" t="s">
        <v>60</v>
      </c>
      <c r="S7" s="61">
        <v>242657</v>
      </c>
      <c r="T7" s="61">
        <v>13772825</v>
      </c>
      <c r="U7" s="61" t="s">
        <v>60</v>
      </c>
      <c r="V7" s="72">
        <v>177006</v>
      </c>
      <c r="W7" s="61" t="s">
        <v>60</v>
      </c>
      <c r="X7" s="61" t="s">
        <v>60</v>
      </c>
      <c r="Y7" s="72">
        <v>384</v>
      </c>
      <c r="Z7" s="72">
        <v>41303204</v>
      </c>
      <c r="AA7" s="76">
        <v>41480594</v>
      </c>
      <c r="AB7" s="61">
        <v>2927</v>
      </c>
      <c r="AC7" s="61">
        <v>283770</v>
      </c>
      <c r="AD7" s="61">
        <v>10000</v>
      </c>
      <c r="AE7" s="61">
        <v>516981</v>
      </c>
      <c r="AF7" s="61" t="s">
        <v>60</v>
      </c>
      <c r="AG7" s="61" t="s">
        <v>60</v>
      </c>
      <c r="AH7" s="61">
        <v>1090680</v>
      </c>
      <c r="AI7" s="61" t="s">
        <v>60</v>
      </c>
      <c r="AJ7" s="61" t="s">
        <v>60</v>
      </c>
      <c r="AK7" s="61">
        <v>8000</v>
      </c>
      <c r="AL7" s="61" t="s">
        <v>60</v>
      </c>
      <c r="AM7" s="61">
        <v>325367912</v>
      </c>
    </row>
    <row r="8" spans="1:40" ht="30" customHeight="1" x14ac:dyDescent="0.15">
      <c r="A8" s="59" t="s">
        <v>83</v>
      </c>
      <c r="B8" s="60"/>
      <c r="C8" s="61" t="s">
        <v>60</v>
      </c>
      <c r="D8" s="61">
        <v>6200659</v>
      </c>
      <c r="E8" s="61">
        <v>3275754</v>
      </c>
      <c r="F8" s="61">
        <v>974751</v>
      </c>
      <c r="G8" s="61">
        <v>10451164</v>
      </c>
      <c r="H8" s="61" t="s">
        <v>60</v>
      </c>
      <c r="I8" s="61">
        <v>1438776</v>
      </c>
      <c r="J8" s="61">
        <v>1438776</v>
      </c>
      <c r="K8" s="61">
        <v>8043</v>
      </c>
      <c r="L8" s="61" t="s">
        <v>60</v>
      </c>
      <c r="M8" s="61">
        <v>496854</v>
      </c>
      <c r="N8" s="61">
        <v>2371807</v>
      </c>
      <c r="O8" s="61" t="s">
        <v>60</v>
      </c>
      <c r="P8" s="61" t="s">
        <v>60</v>
      </c>
      <c r="Q8" s="61" t="s">
        <v>60</v>
      </c>
      <c r="R8" s="61" t="s">
        <v>60</v>
      </c>
      <c r="S8" s="61" t="s">
        <v>60</v>
      </c>
      <c r="T8" s="61">
        <v>73993</v>
      </c>
      <c r="U8" s="61" t="s">
        <v>60</v>
      </c>
      <c r="V8" s="72">
        <v>210</v>
      </c>
      <c r="W8" s="61" t="s">
        <v>60</v>
      </c>
      <c r="X8" s="61" t="s">
        <v>60</v>
      </c>
      <c r="Y8" s="72">
        <v>7637</v>
      </c>
      <c r="Z8" s="72">
        <v>1986388</v>
      </c>
      <c r="AA8" s="76">
        <v>1994235</v>
      </c>
      <c r="AB8" s="61">
        <v>765</v>
      </c>
      <c r="AC8" s="61">
        <v>10</v>
      </c>
      <c r="AD8" s="61" t="s">
        <v>60</v>
      </c>
      <c r="AE8" s="61" t="s">
        <v>60</v>
      </c>
      <c r="AF8" s="61" t="s">
        <v>60</v>
      </c>
      <c r="AG8" s="61" t="s">
        <v>60</v>
      </c>
      <c r="AH8" s="61" t="s">
        <v>60</v>
      </c>
      <c r="AI8" s="61" t="s">
        <v>60</v>
      </c>
      <c r="AJ8" s="61" t="s">
        <v>60</v>
      </c>
      <c r="AK8" s="61" t="s">
        <v>60</v>
      </c>
      <c r="AL8" s="61" t="s">
        <v>60</v>
      </c>
      <c r="AM8" s="61">
        <v>16835647</v>
      </c>
    </row>
    <row r="9" spans="1:40" s="77" customFormat="1" ht="30" customHeight="1" x14ac:dyDescent="0.15">
      <c r="A9" s="59" t="s">
        <v>42</v>
      </c>
      <c r="B9" s="60"/>
      <c r="C9" s="61" t="s">
        <v>60</v>
      </c>
      <c r="D9" s="61">
        <v>10985104</v>
      </c>
      <c r="E9" s="61">
        <v>5736066</v>
      </c>
      <c r="F9" s="61">
        <v>1570974</v>
      </c>
      <c r="G9" s="61">
        <v>18292144</v>
      </c>
      <c r="H9" s="61" t="s">
        <v>60</v>
      </c>
      <c r="I9" s="61">
        <v>3250037</v>
      </c>
      <c r="J9" s="61">
        <v>3250037</v>
      </c>
      <c r="K9" s="61">
        <v>1647616</v>
      </c>
      <c r="L9" s="61">
        <v>1461652</v>
      </c>
      <c r="M9" s="61">
        <v>1310552</v>
      </c>
      <c r="N9" s="61">
        <v>292363249</v>
      </c>
      <c r="O9" s="61" t="s">
        <v>60</v>
      </c>
      <c r="P9" s="61" t="s">
        <v>60</v>
      </c>
      <c r="Q9" s="61" t="s">
        <v>60</v>
      </c>
      <c r="R9" s="61" t="s">
        <v>60</v>
      </c>
      <c r="S9" s="61">
        <v>51716482</v>
      </c>
      <c r="T9" s="61">
        <v>6423230</v>
      </c>
      <c r="U9" s="61" t="s">
        <v>60</v>
      </c>
      <c r="V9" s="72">
        <v>13059</v>
      </c>
      <c r="W9" s="61" t="s">
        <v>60</v>
      </c>
      <c r="X9" s="61" t="s">
        <v>60</v>
      </c>
      <c r="Y9" s="72">
        <v>54</v>
      </c>
      <c r="Z9" s="72">
        <v>3607198</v>
      </c>
      <c r="AA9" s="76">
        <v>3620311</v>
      </c>
      <c r="AB9" s="61">
        <v>12646</v>
      </c>
      <c r="AC9" s="61">
        <v>220</v>
      </c>
      <c r="AD9" s="61" t="s">
        <v>60</v>
      </c>
      <c r="AE9" s="61" t="s">
        <v>60</v>
      </c>
      <c r="AF9" s="61" t="s">
        <v>60</v>
      </c>
      <c r="AG9" s="61" t="s">
        <v>60</v>
      </c>
      <c r="AH9" s="61" t="s">
        <v>60</v>
      </c>
      <c r="AI9" s="61" t="s">
        <v>60</v>
      </c>
      <c r="AJ9" s="61" t="s">
        <v>60</v>
      </c>
      <c r="AK9" s="61" t="s">
        <v>60</v>
      </c>
      <c r="AL9" s="61" t="s">
        <v>60</v>
      </c>
      <c r="AM9" s="61">
        <v>380098139</v>
      </c>
    </row>
    <row r="10" spans="1:40" s="77" customFormat="1" ht="30" customHeight="1" x14ac:dyDescent="0.15">
      <c r="A10" s="59" t="s">
        <v>84</v>
      </c>
      <c r="B10" s="60"/>
      <c r="C10" s="61" t="s">
        <v>60</v>
      </c>
      <c r="D10" s="61">
        <v>75102085</v>
      </c>
      <c r="E10" s="61">
        <v>39903607</v>
      </c>
      <c r="F10" s="61">
        <v>9884344</v>
      </c>
      <c r="G10" s="61">
        <v>124890036</v>
      </c>
      <c r="H10" s="61" t="s">
        <v>60</v>
      </c>
      <c r="I10" s="61">
        <v>22412705</v>
      </c>
      <c r="J10" s="61">
        <v>22412705</v>
      </c>
      <c r="K10" s="61">
        <v>5433815</v>
      </c>
      <c r="L10" s="61">
        <v>102388</v>
      </c>
      <c r="M10" s="61">
        <v>22152331</v>
      </c>
      <c r="N10" s="61">
        <v>118983489</v>
      </c>
      <c r="O10" s="61" t="s">
        <v>60</v>
      </c>
      <c r="P10" s="61" t="s">
        <v>60</v>
      </c>
      <c r="Q10" s="61" t="s">
        <v>60</v>
      </c>
      <c r="R10" s="61" t="s">
        <v>60</v>
      </c>
      <c r="S10" s="61">
        <v>66603180</v>
      </c>
      <c r="T10" s="61">
        <v>89359056</v>
      </c>
      <c r="U10" s="72">
        <v>373685092</v>
      </c>
      <c r="V10" s="72">
        <v>469545009</v>
      </c>
      <c r="W10" s="72">
        <v>2756464</v>
      </c>
      <c r="X10" s="61" t="s">
        <v>60</v>
      </c>
      <c r="Y10" s="72">
        <v>2108629</v>
      </c>
      <c r="Z10" s="72">
        <v>57621512</v>
      </c>
      <c r="AA10" s="76">
        <v>905716706</v>
      </c>
      <c r="AB10" s="61">
        <v>14693</v>
      </c>
      <c r="AC10" s="61">
        <v>453244</v>
      </c>
      <c r="AD10" s="61">
        <v>200</v>
      </c>
      <c r="AE10" s="61">
        <v>37</v>
      </c>
      <c r="AF10" s="61" t="s">
        <v>60</v>
      </c>
      <c r="AG10" s="61">
        <v>2555122869</v>
      </c>
      <c r="AH10" s="61">
        <v>150000</v>
      </c>
      <c r="AI10" s="61" t="s">
        <v>60</v>
      </c>
      <c r="AJ10" s="61" t="s">
        <v>60</v>
      </c>
      <c r="AK10" s="61">
        <v>55545000</v>
      </c>
      <c r="AL10" s="61" t="s">
        <v>60</v>
      </c>
      <c r="AM10" s="61">
        <v>3966939749</v>
      </c>
    </row>
    <row r="11" spans="1:40" s="77" customFormat="1" ht="30" customHeight="1" x14ac:dyDescent="0.15">
      <c r="A11" s="59" t="s">
        <v>115</v>
      </c>
      <c r="B11" s="107"/>
      <c r="C11" s="61" t="s">
        <v>60</v>
      </c>
      <c r="D11" s="61">
        <v>1271063</v>
      </c>
      <c r="E11" s="61">
        <v>561804</v>
      </c>
      <c r="F11" s="61">
        <v>234280</v>
      </c>
      <c r="G11" s="61">
        <v>2067147</v>
      </c>
      <c r="H11" s="61" t="s">
        <v>60</v>
      </c>
      <c r="I11" s="61">
        <v>871012</v>
      </c>
      <c r="J11" s="61">
        <v>871012</v>
      </c>
      <c r="K11" s="61">
        <v>16426</v>
      </c>
      <c r="L11" s="61" t="s">
        <v>60</v>
      </c>
      <c r="M11" s="61">
        <v>60648</v>
      </c>
      <c r="N11" s="61">
        <v>21452966</v>
      </c>
      <c r="O11" s="61" t="s">
        <v>60</v>
      </c>
      <c r="P11" s="61" t="s">
        <v>60</v>
      </c>
      <c r="Q11" s="61" t="s">
        <v>60</v>
      </c>
      <c r="R11" s="61" t="s">
        <v>60</v>
      </c>
      <c r="S11" s="61" t="s">
        <v>60</v>
      </c>
      <c r="T11" s="61" t="s">
        <v>60</v>
      </c>
      <c r="U11" s="72">
        <v>11320002</v>
      </c>
      <c r="V11" s="72">
        <v>676820</v>
      </c>
      <c r="W11" s="61" t="s">
        <v>60</v>
      </c>
      <c r="X11" s="61" t="s">
        <v>60</v>
      </c>
      <c r="Y11" s="61" t="s">
        <v>60</v>
      </c>
      <c r="Z11" s="72">
        <v>338617</v>
      </c>
      <c r="AA11" s="76">
        <v>12335439</v>
      </c>
      <c r="AB11" s="61">
        <v>2000</v>
      </c>
      <c r="AC11" s="61">
        <v>1000</v>
      </c>
      <c r="AD11" s="61" t="s">
        <v>60</v>
      </c>
      <c r="AE11" s="61" t="s">
        <v>60</v>
      </c>
      <c r="AF11" s="61" t="s">
        <v>60</v>
      </c>
      <c r="AG11" s="61" t="s">
        <v>60</v>
      </c>
      <c r="AH11" s="61" t="s">
        <v>60</v>
      </c>
      <c r="AI11" s="61" t="s">
        <v>60</v>
      </c>
      <c r="AJ11" s="61" t="s">
        <v>60</v>
      </c>
      <c r="AK11" s="61" t="s">
        <v>60</v>
      </c>
      <c r="AL11" s="61" t="s">
        <v>60</v>
      </c>
      <c r="AM11" s="61">
        <v>36806638</v>
      </c>
    </row>
    <row r="12" spans="1:40" s="77" customFormat="1" ht="30" customHeight="1" x14ac:dyDescent="0.15">
      <c r="A12" s="59" t="s">
        <v>44</v>
      </c>
      <c r="B12" s="60"/>
      <c r="C12" s="61" t="s">
        <v>60</v>
      </c>
      <c r="D12" s="61">
        <v>23338744</v>
      </c>
      <c r="E12" s="61">
        <v>12461782</v>
      </c>
      <c r="F12" s="61">
        <v>2787903</v>
      </c>
      <c r="G12" s="61">
        <v>38588429</v>
      </c>
      <c r="H12" s="61" t="s">
        <v>60</v>
      </c>
      <c r="I12" s="61">
        <v>8905600</v>
      </c>
      <c r="J12" s="61">
        <v>8905600</v>
      </c>
      <c r="K12" s="61">
        <v>303265</v>
      </c>
      <c r="L12" s="61">
        <v>177023</v>
      </c>
      <c r="M12" s="61">
        <v>1452155</v>
      </c>
      <c r="N12" s="61">
        <v>71890117</v>
      </c>
      <c r="O12" s="61" t="s">
        <v>60</v>
      </c>
      <c r="P12" s="61" t="s">
        <v>60</v>
      </c>
      <c r="Q12" s="61" t="s">
        <v>60</v>
      </c>
      <c r="R12" s="61" t="s">
        <v>60</v>
      </c>
      <c r="S12" s="61">
        <v>112662953</v>
      </c>
      <c r="T12" s="61">
        <v>4825465</v>
      </c>
      <c r="U12" s="72">
        <v>150075163</v>
      </c>
      <c r="V12" s="72">
        <v>111002926</v>
      </c>
      <c r="W12" s="61" t="s">
        <v>60</v>
      </c>
      <c r="X12" s="61" t="s">
        <v>60</v>
      </c>
      <c r="Y12" s="72">
        <v>2312536</v>
      </c>
      <c r="Z12" s="72">
        <v>8691928</v>
      </c>
      <c r="AA12" s="76">
        <v>272082553</v>
      </c>
      <c r="AB12" s="61">
        <v>1851</v>
      </c>
      <c r="AC12" s="61">
        <v>312190</v>
      </c>
      <c r="AD12" s="61" t="s">
        <v>60</v>
      </c>
      <c r="AE12" s="61" t="s">
        <v>60</v>
      </c>
      <c r="AF12" s="61">
        <v>135098588</v>
      </c>
      <c r="AG12" s="61">
        <v>15948904690</v>
      </c>
      <c r="AH12" s="61" t="s">
        <v>60</v>
      </c>
      <c r="AI12" s="61" t="s">
        <v>60</v>
      </c>
      <c r="AJ12" s="61" t="s">
        <v>60</v>
      </c>
      <c r="AK12" s="61" t="s">
        <v>60</v>
      </c>
      <c r="AL12" s="61" t="s">
        <v>60</v>
      </c>
      <c r="AM12" s="61">
        <v>16595204879</v>
      </c>
    </row>
    <row r="13" spans="1:40" s="79" customFormat="1" ht="30" customHeight="1" x14ac:dyDescent="0.15">
      <c r="A13" s="59" t="s">
        <v>45</v>
      </c>
      <c r="B13" s="60"/>
      <c r="C13" s="61" t="s">
        <v>60</v>
      </c>
      <c r="D13" s="61">
        <v>244624978</v>
      </c>
      <c r="E13" s="61">
        <v>119162281</v>
      </c>
      <c r="F13" s="61">
        <v>30234226</v>
      </c>
      <c r="G13" s="61">
        <v>394021485</v>
      </c>
      <c r="H13" s="61" t="s">
        <v>60</v>
      </c>
      <c r="I13" s="61">
        <v>46104236</v>
      </c>
      <c r="J13" s="61">
        <v>46104236</v>
      </c>
      <c r="K13" s="61">
        <v>5250708</v>
      </c>
      <c r="L13" s="61">
        <v>34864</v>
      </c>
      <c r="M13" s="61">
        <v>6688212</v>
      </c>
      <c r="N13" s="61">
        <v>127487638</v>
      </c>
      <c r="O13" s="61">
        <v>196586</v>
      </c>
      <c r="P13" s="61" t="s">
        <v>60</v>
      </c>
      <c r="Q13" s="61" t="s">
        <v>60</v>
      </c>
      <c r="R13" s="61" t="s">
        <v>60</v>
      </c>
      <c r="S13" s="61">
        <v>33035446</v>
      </c>
      <c r="T13" s="61">
        <v>20196230</v>
      </c>
      <c r="U13" s="72">
        <v>1839833</v>
      </c>
      <c r="V13" s="72">
        <v>16533133</v>
      </c>
      <c r="W13" s="61" t="s">
        <v>60</v>
      </c>
      <c r="X13" s="61" t="s">
        <v>60</v>
      </c>
      <c r="Y13" s="72">
        <v>258213</v>
      </c>
      <c r="Z13" s="72">
        <v>79681375</v>
      </c>
      <c r="AA13" s="76">
        <v>98312554</v>
      </c>
      <c r="AB13" s="61">
        <v>9458</v>
      </c>
      <c r="AC13" s="61">
        <v>11105726</v>
      </c>
      <c r="AD13" s="61">
        <v>600200</v>
      </c>
      <c r="AE13" s="61">
        <v>1682</v>
      </c>
      <c r="AF13" s="61" t="s">
        <v>60</v>
      </c>
      <c r="AG13" s="61" t="s">
        <v>60</v>
      </c>
      <c r="AH13" s="61">
        <v>7200</v>
      </c>
      <c r="AI13" s="61" t="s">
        <v>60</v>
      </c>
      <c r="AJ13" s="61">
        <v>87806</v>
      </c>
      <c r="AK13" s="61" t="s">
        <v>60</v>
      </c>
      <c r="AL13" s="61" t="s">
        <v>60</v>
      </c>
      <c r="AM13" s="61">
        <v>743140031</v>
      </c>
    </row>
    <row r="14" spans="1:40" ht="30" customHeight="1" x14ac:dyDescent="0.15">
      <c r="A14" s="59" t="s">
        <v>46</v>
      </c>
      <c r="B14" s="60"/>
      <c r="C14" s="61" t="s">
        <v>60</v>
      </c>
      <c r="D14" s="61">
        <v>30702277</v>
      </c>
      <c r="E14" s="61">
        <v>45173461</v>
      </c>
      <c r="F14" s="61">
        <v>2830977</v>
      </c>
      <c r="G14" s="61">
        <v>78706715</v>
      </c>
      <c r="H14" s="61" t="s">
        <v>60</v>
      </c>
      <c r="I14" s="61">
        <v>31819983</v>
      </c>
      <c r="J14" s="61">
        <v>31819983</v>
      </c>
      <c r="K14" s="61">
        <v>21650576</v>
      </c>
      <c r="L14" s="61">
        <v>2701756</v>
      </c>
      <c r="M14" s="61">
        <v>9844209</v>
      </c>
      <c r="N14" s="61">
        <v>59766780</v>
      </c>
      <c r="O14" s="61" t="s">
        <v>60</v>
      </c>
      <c r="P14" s="61" t="s">
        <v>60</v>
      </c>
      <c r="Q14" s="61" t="s">
        <v>60</v>
      </c>
      <c r="R14" s="61" t="s">
        <v>60</v>
      </c>
      <c r="S14" s="61">
        <v>7403198</v>
      </c>
      <c r="T14" s="61">
        <v>5307009</v>
      </c>
      <c r="U14" s="72">
        <v>3756251</v>
      </c>
      <c r="V14" s="72">
        <v>163306479</v>
      </c>
      <c r="W14" s="61" t="s">
        <v>60</v>
      </c>
      <c r="X14" s="72">
        <v>163347000</v>
      </c>
      <c r="Y14" s="72">
        <v>136793887</v>
      </c>
      <c r="Z14" s="72">
        <v>11197642</v>
      </c>
      <c r="AA14" s="76">
        <v>478401259</v>
      </c>
      <c r="AB14" s="61">
        <v>241570</v>
      </c>
      <c r="AC14" s="61">
        <v>11021</v>
      </c>
      <c r="AD14" s="61" t="s">
        <v>60</v>
      </c>
      <c r="AE14" s="61" t="s">
        <v>60</v>
      </c>
      <c r="AF14" s="61" t="s">
        <v>60</v>
      </c>
      <c r="AG14" s="61" t="s">
        <v>60</v>
      </c>
      <c r="AH14" s="61">
        <v>18813</v>
      </c>
      <c r="AI14" s="61" t="s">
        <v>60</v>
      </c>
      <c r="AJ14" s="61" t="s">
        <v>60</v>
      </c>
      <c r="AK14" s="61" t="s">
        <v>60</v>
      </c>
      <c r="AL14" s="61" t="s">
        <v>60</v>
      </c>
      <c r="AM14" s="61">
        <v>695872889</v>
      </c>
    </row>
    <row r="15" spans="1:40" ht="30" customHeight="1" x14ac:dyDescent="0.15">
      <c r="A15" s="59" t="s">
        <v>47</v>
      </c>
      <c r="B15" s="60"/>
      <c r="C15" s="61" t="s">
        <v>60</v>
      </c>
      <c r="D15" s="61">
        <v>334452290</v>
      </c>
      <c r="E15" s="61">
        <v>167823091</v>
      </c>
      <c r="F15" s="61">
        <v>26610388</v>
      </c>
      <c r="G15" s="61">
        <v>528885769</v>
      </c>
      <c r="H15" s="61" t="s">
        <v>60</v>
      </c>
      <c r="I15" s="61">
        <v>78367781</v>
      </c>
      <c r="J15" s="61">
        <v>78367781</v>
      </c>
      <c r="K15" s="61">
        <v>617155</v>
      </c>
      <c r="L15" s="61">
        <v>34784</v>
      </c>
      <c r="M15" s="61">
        <v>10263652</v>
      </c>
      <c r="N15" s="61">
        <v>139291351</v>
      </c>
      <c r="O15" s="61" t="s">
        <v>60</v>
      </c>
      <c r="P15" s="61" t="s">
        <v>60</v>
      </c>
      <c r="Q15" s="61" t="s">
        <v>60</v>
      </c>
      <c r="R15" s="61" t="s">
        <v>60</v>
      </c>
      <c r="S15" s="61" t="s">
        <v>60</v>
      </c>
      <c r="T15" s="61">
        <v>16726281</v>
      </c>
      <c r="U15" s="72">
        <v>3533675</v>
      </c>
      <c r="V15" s="72">
        <v>8633289</v>
      </c>
      <c r="W15" s="72">
        <v>15175940</v>
      </c>
      <c r="X15" s="61" t="s">
        <v>60</v>
      </c>
      <c r="Y15" s="72">
        <v>30648700</v>
      </c>
      <c r="Z15" s="72">
        <v>191603459</v>
      </c>
      <c r="AA15" s="76">
        <v>249595063</v>
      </c>
      <c r="AB15" s="61">
        <v>5841</v>
      </c>
      <c r="AC15" s="61">
        <v>145480778</v>
      </c>
      <c r="AD15" s="61">
        <v>125</v>
      </c>
      <c r="AE15" s="61">
        <v>4680</v>
      </c>
      <c r="AF15" s="61" t="s">
        <v>60</v>
      </c>
      <c r="AG15" s="61">
        <v>23761908922</v>
      </c>
      <c r="AH15" s="61" t="s">
        <v>60</v>
      </c>
      <c r="AI15" s="61">
        <v>93582498</v>
      </c>
      <c r="AJ15" s="61" t="s">
        <v>60</v>
      </c>
      <c r="AK15" s="61" t="s">
        <v>60</v>
      </c>
      <c r="AL15" s="61">
        <v>5500000000</v>
      </c>
      <c r="AM15" s="61">
        <v>30524764680</v>
      </c>
    </row>
    <row r="16" spans="1:40" ht="30" customHeight="1" x14ac:dyDescent="0.15">
      <c r="A16" s="59" t="s">
        <v>85</v>
      </c>
      <c r="B16" s="60"/>
      <c r="C16" s="61" t="s">
        <v>60</v>
      </c>
      <c r="D16" s="61">
        <v>11370368</v>
      </c>
      <c r="E16" s="61">
        <v>6395026</v>
      </c>
      <c r="F16" s="61">
        <v>1835128</v>
      </c>
      <c r="G16" s="61">
        <v>19600522</v>
      </c>
      <c r="H16" s="61" t="s">
        <v>60</v>
      </c>
      <c r="I16" s="61">
        <v>4802795</v>
      </c>
      <c r="J16" s="61">
        <v>4802795</v>
      </c>
      <c r="K16" s="61">
        <v>26236472</v>
      </c>
      <c r="L16" s="61">
        <v>11606</v>
      </c>
      <c r="M16" s="61">
        <v>4314126</v>
      </c>
      <c r="N16" s="61">
        <v>62252985</v>
      </c>
      <c r="O16" s="61" t="s">
        <v>60</v>
      </c>
      <c r="P16" s="61" t="s">
        <v>60</v>
      </c>
      <c r="Q16" s="61" t="s">
        <v>60</v>
      </c>
      <c r="R16" s="61" t="s">
        <v>60</v>
      </c>
      <c r="S16" s="61">
        <v>59563553</v>
      </c>
      <c r="T16" s="61">
        <v>2080721</v>
      </c>
      <c r="U16" s="72">
        <v>1176208267</v>
      </c>
      <c r="V16" s="72">
        <v>2080511404</v>
      </c>
      <c r="W16" s="72">
        <v>112113</v>
      </c>
      <c r="X16" s="61" t="s">
        <v>60</v>
      </c>
      <c r="Y16" s="72">
        <v>6360015</v>
      </c>
      <c r="Z16" s="72">
        <v>1643143680</v>
      </c>
      <c r="AA16" s="76">
        <v>4906335479</v>
      </c>
      <c r="AB16" s="61">
        <v>3066</v>
      </c>
      <c r="AC16" s="61">
        <v>29507</v>
      </c>
      <c r="AD16" s="61" t="s">
        <v>60</v>
      </c>
      <c r="AE16" s="61">
        <v>100</v>
      </c>
      <c r="AF16" s="61">
        <v>945000</v>
      </c>
      <c r="AG16" s="61">
        <v>108221865</v>
      </c>
      <c r="AH16" s="61">
        <v>103599649</v>
      </c>
      <c r="AI16" s="61" t="s">
        <v>60</v>
      </c>
      <c r="AJ16" s="61" t="s">
        <v>60</v>
      </c>
      <c r="AK16" s="61" t="s">
        <v>60</v>
      </c>
      <c r="AL16" s="61" t="s">
        <v>60</v>
      </c>
      <c r="AM16" s="61">
        <v>5297997446</v>
      </c>
    </row>
    <row r="17" spans="1:40" ht="30" customHeight="1" x14ac:dyDescent="0.15">
      <c r="A17" s="59" t="s">
        <v>86</v>
      </c>
      <c r="B17" s="60"/>
      <c r="C17" s="61" t="s">
        <v>60</v>
      </c>
      <c r="D17" s="61">
        <v>103889439</v>
      </c>
      <c r="E17" s="61">
        <v>54975344</v>
      </c>
      <c r="F17" s="61">
        <v>9528917</v>
      </c>
      <c r="G17" s="61">
        <v>168393700</v>
      </c>
      <c r="H17" s="61" t="s">
        <v>60</v>
      </c>
      <c r="I17" s="61">
        <v>28995305</v>
      </c>
      <c r="J17" s="61">
        <v>28995305</v>
      </c>
      <c r="K17" s="61">
        <v>22657619</v>
      </c>
      <c r="L17" s="61">
        <v>70776</v>
      </c>
      <c r="M17" s="61">
        <v>2775358</v>
      </c>
      <c r="N17" s="61">
        <v>115281920</v>
      </c>
      <c r="O17" s="61">
        <v>50684</v>
      </c>
      <c r="P17" s="61" t="s">
        <v>60</v>
      </c>
      <c r="Q17" s="61" t="s">
        <v>60</v>
      </c>
      <c r="R17" s="61" t="s">
        <v>60</v>
      </c>
      <c r="S17" s="61">
        <v>40468081</v>
      </c>
      <c r="T17" s="61">
        <v>4413709</v>
      </c>
      <c r="U17" s="72">
        <v>2049614143</v>
      </c>
      <c r="V17" s="72">
        <v>3570517586</v>
      </c>
      <c r="W17" s="72">
        <v>7004106</v>
      </c>
      <c r="X17" s="61" t="s">
        <v>60</v>
      </c>
      <c r="Y17" s="72">
        <v>12760453</v>
      </c>
      <c r="Z17" s="72">
        <v>14162992118</v>
      </c>
      <c r="AA17" s="76">
        <v>19802888406</v>
      </c>
      <c r="AB17" s="61">
        <v>508</v>
      </c>
      <c r="AC17" s="61">
        <v>4382607</v>
      </c>
      <c r="AD17" s="61">
        <v>127</v>
      </c>
      <c r="AE17" s="61">
        <v>12046</v>
      </c>
      <c r="AF17" s="61">
        <v>662000961</v>
      </c>
      <c r="AG17" s="61">
        <v>12283507962</v>
      </c>
      <c r="AH17" s="61">
        <v>2068756</v>
      </c>
      <c r="AI17" s="61" t="s">
        <v>60</v>
      </c>
      <c r="AJ17" s="61" t="s">
        <v>60</v>
      </c>
      <c r="AK17" s="61" t="s">
        <v>60</v>
      </c>
      <c r="AL17" s="61" t="s">
        <v>60</v>
      </c>
      <c r="AM17" s="61">
        <v>33137968525</v>
      </c>
    </row>
    <row r="18" spans="1:40" ht="30" customHeight="1" x14ac:dyDescent="0.15">
      <c r="A18" s="59" t="s">
        <v>87</v>
      </c>
      <c r="B18" s="60"/>
      <c r="C18" s="61" t="s">
        <v>60</v>
      </c>
      <c r="D18" s="61">
        <v>90708554</v>
      </c>
      <c r="E18" s="61">
        <v>48332624</v>
      </c>
      <c r="F18" s="61">
        <v>9475536</v>
      </c>
      <c r="G18" s="61">
        <v>148516714</v>
      </c>
      <c r="H18" s="61">
        <v>220327</v>
      </c>
      <c r="I18" s="61">
        <v>36283323</v>
      </c>
      <c r="J18" s="61">
        <v>36503650</v>
      </c>
      <c r="K18" s="61">
        <v>447975</v>
      </c>
      <c r="L18" s="61">
        <v>9210</v>
      </c>
      <c r="M18" s="61">
        <v>5253455</v>
      </c>
      <c r="N18" s="61">
        <v>63082088</v>
      </c>
      <c r="O18" s="61" t="s">
        <v>60</v>
      </c>
      <c r="P18" s="61" t="s">
        <v>60</v>
      </c>
      <c r="Q18" s="61" t="s">
        <v>60</v>
      </c>
      <c r="R18" s="61" t="s">
        <v>60</v>
      </c>
      <c r="S18" s="61">
        <v>18829023</v>
      </c>
      <c r="T18" s="61">
        <v>191463640</v>
      </c>
      <c r="U18" s="72">
        <v>358882985</v>
      </c>
      <c r="V18" s="72">
        <v>782743649</v>
      </c>
      <c r="W18" s="72">
        <v>17792298</v>
      </c>
      <c r="X18" s="61" t="s">
        <v>60</v>
      </c>
      <c r="Y18" s="72">
        <v>2398679</v>
      </c>
      <c r="Z18" s="72">
        <v>192315321</v>
      </c>
      <c r="AA18" s="76">
        <v>1354132932</v>
      </c>
      <c r="AB18" s="61">
        <v>2034</v>
      </c>
      <c r="AC18" s="61">
        <v>635168</v>
      </c>
      <c r="AD18" s="61" t="s">
        <v>60</v>
      </c>
      <c r="AE18" s="61">
        <v>119894</v>
      </c>
      <c r="AF18" s="61" t="s">
        <v>60</v>
      </c>
      <c r="AG18" s="61">
        <v>294478431</v>
      </c>
      <c r="AH18" s="61" t="s">
        <v>60</v>
      </c>
      <c r="AI18" s="61">
        <v>9969000</v>
      </c>
      <c r="AJ18" s="61" t="s">
        <v>60</v>
      </c>
      <c r="AK18" s="61" t="s">
        <v>60</v>
      </c>
      <c r="AL18" s="61" t="s">
        <v>60</v>
      </c>
      <c r="AM18" s="61">
        <v>2123443214</v>
      </c>
    </row>
    <row r="19" spans="1:40" ht="30" customHeight="1" x14ac:dyDescent="0.15">
      <c r="A19" s="59" t="s">
        <v>88</v>
      </c>
      <c r="B19" s="60"/>
      <c r="C19" s="61" t="s">
        <v>60</v>
      </c>
      <c r="D19" s="61">
        <v>24395741</v>
      </c>
      <c r="E19" s="61">
        <v>12777531</v>
      </c>
      <c r="F19" s="61">
        <v>3715459</v>
      </c>
      <c r="G19" s="61">
        <v>40888731</v>
      </c>
      <c r="H19" s="61" t="s">
        <v>60</v>
      </c>
      <c r="I19" s="61">
        <v>10576240</v>
      </c>
      <c r="J19" s="61">
        <v>10576240</v>
      </c>
      <c r="K19" s="61">
        <v>574037</v>
      </c>
      <c r="L19" s="61">
        <v>8148</v>
      </c>
      <c r="M19" s="61">
        <v>2853413</v>
      </c>
      <c r="N19" s="61">
        <v>13088899</v>
      </c>
      <c r="O19" s="61" t="s">
        <v>60</v>
      </c>
      <c r="P19" s="61" t="s">
        <v>60</v>
      </c>
      <c r="Q19" s="61" t="s">
        <v>60</v>
      </c>
      <c r="R19" s="61" t="s">
        <v>60</v>
      </c>
      <c r="S19" s="61">
        <v>39524751</v>
      </c>
      <c r="T19" s="61">
        <v>2443240</v>
      </c>
      <c r="U19" s="72">
        <v>66053644</v>
      </c>
      <c r="V19" s="72">
        <v>142132674</v>
      </c>
      <c r="W19" s="72">
        <v>19586050</v>
      </c>
      <c r="X19" s="61" t="s">
        <v>60</v>
      </c>
      <c r="Y19" s="72">
        <v>2335610</v>
      </c>
      <c r="Z19" s="72">
        <v>10850154</v>
      </c>
      <c r="AA19" s="76">
        <v>240958132</v>
      </c>
      <c r="AB19" s="61">
        <v>4567</v>
      </c>
      <c r="AC19" s="61">
        <v>416881</v>
      </c>
      <c r="AD19" s="61" t="s">
        <v>60</v>
      </c>
      <c r="AE19" s="61" t="s">
        <v>60</v>
      </c>
      <c r="AF19" s="61" t="s">
        <v>60</v>
      </c>
      <c r="AG19" s="61">
        <v>565347713</v>
      </c>
      <c r="AH19" s="61" t="s">
        <v>60</v>
      </c>
      <c r="AI19" s="61">
        <v>300000</v>
      </c>
      <c r="AJ19" s="61" t="s">
        <v>60</v>
      </c>
      <c r="AK19" s="61" t="s">
        <v>60</v>
      </c>
      <c r="AL19" s="61" t="s">
        <v>60</v>
      </c>
      <c r="AM19" s="61">
        <v>916984752</v>
      </c>
    </row>
    <row r="20" spans="1:40" ht="30" customHeight="1" x14ac:dyDescent="0.15">
      <c r="A20" s="59" t="s">
        <v>89</v>
      </c>
      <c r="B20" s="60"/>
      <c r="C20" s="61" t="s">
        <v>60</v>
      </c>
      <c r="D20" s="61">
        <v>225032549</v>
      </c>
      <c r="E20" s="61">
        <v>120359630</v>
      </c>
      <c r="F20" s="61">
        <v>30695876</v>
      </c>
      <c r="G20" s="61">
        <v>376088055</v>
      </c>
      <c r="H20" s="61">
        <v>6817</v>
      </c>
      <c r="I20" s="61">
        <v>59936003</v>
      </c>
      <c r="J20" s="61">
        <v>59942820</v>
      </c>
      <c r="K20" s="61">
        <v>586341</v>
      </c>
      <c r="L20" s="61">
        <v>25964</v>
      </c>
      <c r="M20" s="61">
        <v>12039528</v>
      </c>
      <c r="N20" s="61">
        <v>190888714</v>
      </c>
      <c r="O20" s="61" t="s">
        <v>60</v>
      </c>
      <c r="P20" s="61" t="s">
        <v>60</v>
      </c>
      <c r="Q20" s="61" t="s">
        <v>60</v>
      </c>
      <c r="R20" s="61" t="s">
        <v>60</v>
      </c>
      <c r="S20" s="61">
        <v>7714186</v>
      </c>
      <c r="T20" s="61">
        <v>2556209143</v>
      </c>
      <c r="U20" s="72">
        <v>1119587965</v>
      </c>
      <c r="V20" s="72">
        <v>1564260487</v>
      </c>
      <c r="W20" s="72">
        <v>87000</v>
      </c>
      <c r="X20" s="61" t="s">
        <v>60</v>
      </c>
      <c r="Y20" s="72">
        <v>1987531</v>
      </c>
      <c r="Z20" s="72">
        <v>84888838</v>
      </c>
      <c r="AA20" s="76">
        <v>2770811821</v>
      </c>
      <c r="AB20" s="61">
        <v>6444</v>
      </c>
      <c r="AC20" s="61">
        <v>759663</v>
      </c>
      <c r="AD20" s="61" t="s">
        <v>60</v>
      </c>
      <c r="AE20" s="61">
        <v>4694</v>
      </c>
      <c r="AF20" s="61" t="s">
        <v>60</v>
      </c>
      <c r="AG20" s="61">
        <v>37716152</v>
      </c>
      <c r="AH20" s="61">
        <v>16149589</v>
      </c>
      <c r="AI20" s="61">
        <v>447000</v>
      </c>
      <c r="AJ20" s="61" t="s">
        <v>60</v>
      </c>
      <c r="AK20" s="61">
        <v>28401000</v>
      </c>
      <c r="AL20" s="61" t="s">
        <v>60</v>
      </c>
      <c r="AM20" s="61">
        <v>6057791114</v>
      </c>
    </row>
    <row r="21" spans="1:40" ht="30" customHeight="1" x14ac:dyDescent="0.15">
      <c r="A21" s="59" t="s">
        <v>53</v>
      </c>
      <c r="B21" s="60"/>
      <c r="C21" s="61" t="s">
        <v>60</v>
      </c>
      <c r="D21" s="61">
        <v>8981116</v>
      </c>
      <c r="E21" s="61">
        <v>4783025</v>
      </c>
      <c r="F21" s="61">
        <v>1357326</v>
      </c>
      <c r="G21" s="61">
        <v>15121467</v>
      </c>
      <c r="H21" s="61" t="s">
        <v>60</v>
      </c>
      <c r="I21" s="61">
        <v>2560699</v>
      </c>
      <c r="J21" s="61">
        <v>2560699</v>
      </c>
      <c r="K21" s="61">
        <v>76014</v>
      </c>
      <c r="L21" s="61" t="s">
        <v>60</v>
      </c>
      <c r="M21" s="61">
        <v>945811</v>
      </c>
      <c r="N21" s="61">
        <v>26937535</v>
      </c>
      <c r="O21" s="61" t="s">
        <v>60</v>
      </c>
      <c r="P21" s="61" t="s">
        <v>60</v>
      </c>
      <c r="Q21" s="61" t="s">
        <v>60</v>
      </c>
      <c r="R21" s="61" t="s">
        <v>60</v>
      </c>
      <c r="S21" s="61">
        <v>5011534</v>
      </c>
      <c r="T21" s="61">
        <v>9506495</v>
      </c>
      <c r="U21" s="72">
        <v>14840041</v>
      </c>
      <c r="V21" s="72">
        <v>74439558</v>
      </c>
      <c r="W21" s="61" t="s">
        <v>60</v>
      </c>
      <c r="X21" s="61" t="s">
        <v>60</v>
      </c>
      <c r="Y21" s="72">
        <v>2836502</v>
      </c>
      <c r="Z21" s="72">
        <v>3549791</v>
      </c>
      <c r="AA21" s="76">
        <v>95665892</v>
      </c>
      <c r="AB21" s="61">
        <v>1137</v>
      </c>
      <c r="AC21" s="61">
        <v>1113</v>
      </c>
      <c r="AD21" s="61" t="s">
        <v>60</v>
      </c>
      <c r="AE21" s="61">
        <v>520</v>
      </c>
      <c r="AF21" s="61" t="s">
        <v>60</v>
      </c>
      <c r="AG21" s="61">
        <v>164473819</v>
      </c>
      <c r="AH21" s="61" t="s">
        <v>60</v>
      </c>
      <c r="AI21" s="61">
        <v>2983600</v>
      </c>
      <c r="AJ21" s="61" t="s">
        <v>60</v>
      </c>
      <c r="AK21" s="61" t="s">
        <v>60</v>
      </c>
      <c r="AL21" s="61" t="s">
        <v>60</v>
      </c>
      <c r="AM21" s="61">
        <v>323285636</v>
      </c>
    </row>
    <row r="22" spans="1:40" ht="30" customHeight="1" x14ac:dyDescent="0.15">
      <c r="A22" s="59" t="s">
        <v>90</v>
      </c>
      <c r="B22" s="60"/>
      <c r="C22" s="61" t="s">
        <v>60</v>
      </c>
      <c r="D22" s="61">
        <v>1052202469</v>
      </c>
      <c r="E22" s="61">
        <v>535371312</v>
      </c>
      <c r="F22" s="61">
        <v>7876473</v>
      </c>
      <c r="G22" s="61">
        <v>1595450254</v>
      </c>
      <c r="H22" s="61" t="s">
        <v>60</v>
      </c>
      <c r="I22" s="61">
        <v>298258245</v>
      </c>
      <c r="J22" s="61">
        <v>298258245</v>
      </c>
      <c r="K22" s="61">
        <v>86361873</v>
      </c>
      <c r="L22" s="61">
        <v>118281</v>
      </c>
      <c r="M22" s="61">
        <v>13979209</v>
      </c>
      <c r="N22" s="61">
        <v>1982233443</v>
      </c>
      <c r="O22" s="61" t="s">
        <v>60</v>
      </c>
      <c r="P22" s="61" t="s">
        <v>60</v>
      </c>
      <c r="Q22" s="61" t="s">
        <v>60</v>
      </c>
      <c r="R22" s="61" t="s">
        <v>60</v>
      </c>
      <c r="S22" s="61">
        <v>23402176</v>
      </c>
      <c r="T22" s="61">
        <v>759292541</v>
      </c>
      <c r="U22" s="72">
        <v>123733543</v>
      </c>
      <c r="V22" s="72">
        <v>40564552</v>
      </c>
      <c r="W22" s="61" t="s">
        <v>60</v>
      </c>
      <c r="X22" s="61" t="s">
        <v>60</v>
      </c>
      <c r="Y22" s="72">
        <v>78254242</v>
      </c>
      <c r="Z22" s="72">
        <v>310148573</v>
      </c>
      <c r="AA22" s="76">
        <v>552700910</v>
      </c>
      <c r="AB22" s="61">
        <v>5662</v>
      </c>
      <c r="AC22" s="61">
        <v>2996961</v>
      </c>
      <c r="AD22" s="61" t="s">
        <v>60</v>
      </c>
      <c r="AE22" s="61">
        <v>8730018</v>
      </c>
      <c r="AF22" s="61" t="s">
        <v>60</v>
      </c>
      <c r="AG22" s="61" t="s">
        <v>60</v>
      </c>
      <c r="AH22" s="61">
        <v>16848</v>
      </c>
      <c r="AI22" s="61" t="s">
        <v>60</v>
      </c>
      <c r="AJ22" s="61" t="s">
        <v>60</v>
      </c>
      <c r="AK22" s="61" t="s">
        <v>60</v>
      </c>
      <c r="AL22" s="61" t="s">
        <v>60</v>
      </c>
      <c r="AM22" s="61">
        <v>5323546421</v>
      </c>
    </row>
    <row r="23" spans="1:40" ht="30" customHeight="1" x14ac:dyDescent="0.15">
      <c r="A23" s="62" t="s">
        <v>91</v>
      </c>
      <c r="B23" s="60"/>
      <c r="C23" s="115">
        <v>15342757</v>
      </c>
      <c r="D23" s="115">
        <v>2395148840</v>
      </c>
      <c r="E23" s="115">
        <v>1252980254</v>
      </c>
      <c r="F23" s="115">
        <v>147035553</v>
      </c>
      <c r="G23" s="115">
        <v>3795164647</v>
      </c>
      <c r="H23" s="115">
        <v>227144</v>
      </c>
      <c r="I23" s="115">
        <v>691227124</v>
      </c>
      <c r="J23" s="115">
        <v>691454268</v>
      </c>
      <c r="K23" s="115">
        <v>177690430</v>
      </c>
      <c r="L23" s="115">
        <v>5067928</v>
      </c>
      <c r="M23" s="115">
        <v>108494416</v>
      </c>
      <c r="N23" s="115">
        <v>3345201246</v>
      </c>
      <c r="O23" s="115">
        <v>247270</v>
      </c>
      <c r="P23" s="115">
        <v>5538000</v>
      </c>
      <c r="Q23" s="61" t="s">
        <v>60</v>
      </c>
      <c r="R23" s="61" t="s">
        <v>60</v>
      </c>
      <c r="S23" s="115">
        <v>466177220</v>
      </c>
      <c r="T23" s="115">
        <v>3694260852</v>
      </c>
      <c r="U23" s="115">
        <v>5453130604</v>
      </c>
      <c r="V23" s="115">
        <v>9026004424</v>
      </c>
      <c r="W23" s="115">
        <v>62513971</v>
      </c>
      <c r="X23" s="115">
        <v>163347000</v>
      </c>
      <c r="Y23" s="115">
        <v>279177019</v>
      </c>
      <c r="Z23" s="115">
        <v>16810414524</v>
      </c>
      <c r="AA23" s="115">
        <v>31794587542</v>
      </c>
      <c r="AB23" s="115">
        <v>450063</v>
      </c>
      <c r="AC23" s="115">
        <v>166874730</v>
      </c>
      <c r="AD23" s="115">
        <v>610652</v>
      </c>
      <c r="AE23" s="115">
        <v>9788128</v>
      </c>
      <c r="AF23" s="115">
        <v>798044549</v>
      </c>
      <c r="AG23" s="115">
        <v>55719682423</v>
      </c>
      <c r="AH23" s="115">
        <v>123101535</v>
      </c>
      <c r="AI23" s="115">
        <v>107282098</v>
      </c>
      <c r="AJ23" s="115">
        <v>87806</v>
      </c>
      <c r="AK23" s="115">
        <v>84559315</v>
      </c>
      <c r="AL23" s="115">
        <v>5500000000</v>
      </c>
      <c r="AM23" s="115">
        <v>106609707875</v>
      </c>
      <c r="AN23" s="80"/>
    </row>
    <row r="24" spans="1:40" s="79" customFormat="1" ht="6" customHeight="1" x14ac:dyDescent="0.2">
      <c r="A24" s="105"/>
      <c r="B24" s="64"/>
      <c r="C24" s="61"/>
      <c r="D24" s="61"/>
      <c r="E24" s="61"/>
      <c r="F24" s="61"/>
      <c r="G24" s="65"/>
      <c r="H24" s="65"/>
      <c r="I24" s="61"/>
      <c r="J24" s="61"/>
      <c r="K24" s="61"/>
      <c r="L24" s="65"/>
      <c r="M24" s="65"/>
      <c r="N24" s="65"/>
      <c r="O24" s="65"/>
      <c r="P24" s="65"/>
      <c r="Q24" s="65"/>
      <c r="R24" s="61"/>
      <c r="S24" s="61"/>
      <c r="T24" s="61"/>
      <c r="U24" s="65"/>
      <c r="V24" s="65"/>
      <c r="W24" s="65"/>
      <c r="X24" s="65"/>
      <c r="Y24" s="65"/>
      <c r="Z24" s="66"/>
      <c r="AA24" s="66"/>
      <c r="AB24" s="61"/>
      <c r="AC24" s="61"/>
      <c r="AD24" s="65"/>
      <c r="AE24" s="65"/>
      <c r="AF24" s="65"/>
      <c r="AG24" s="65"/>
      <c r="AH24" s="65"/>
      <c r="AI24" s="65"/>
      <c r="AJ24" s="61"/>
      <c r="AK24" s="61"/>
      <c r="AL24" s="61"/>
      <c r="AM24" s="65"/>
    </row>
    <row r="25" spans="1:40" ht="20.25" customHeight="1" x14ac:dyDescent="0.15">
      <c r="A25" s="120"/>
      <c r="B25" s="120"/>
      <c r="C25" s="126" t="s">
        <v>116</v>
      </c>
      <c r="D25" s="126"/>
      <c r="E25" s="126"/>
      <c r="F25" s="126"/>
      <c r="G25" s="126"/>
      <c r="H25" s="126"/>
      <c r="I25" s="67"/>
      <c r="J25" s="67"/>
      <c r="K25" s="67"/>
      <c r="L25" s="68"/>
      <c r="M25" s="68"/>
      <c r="N25" s="68"/>
      <c r="O25" s="68"/>
      <c r="P25" s="68"/>
      <c r="Q25" s="67"/>
      <c r="R25" s="67"/>
      <c r="S25" s="67"/>
      <c r="T25" s="67"/>
      <c r="U25" s="68"/>
      <c r="V25" s="68"/>
      <c r="W25" s="68"/>
      <c r="X25" s="68"/>
      <c r="Y25" s="68"/>
      <c r="Z25" s="67"/>
      <c r="AA25" s="67"/>
      <c r="AB25" s="67"/>
      <c r="AC25" s="67"/>
      <c r="AD25" s="68"/>
      <c r="AE25" s="68"/>
      <c r="AF25" s="68"/>
      <c r="AG25" s="68"/>
      <c r="AH25" s="68"/>
      <c r="AI25" s="67"/>
      <c r="AJ25" s="67"/>
      <c r="AK25" s="67"/>
      <c r="AL25" s="67"/>
      <c r="AM25" s="68"/>
    </row>
    <row r="26" spans="1:40" ht="10.5" customHeight="1" x14ac:dyDescent="0.15">
      <c r="A26" s="81"/>
      <c r="B26" s="81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</row>
    <row r="27" spans="1:40" ht="10.5" customHeight="1" x14ac:dyDescent="0.1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</row>
    <row r="28" spans="1:40" ht="10.5" customHeight="1" x14ac:dyDescent="0.1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</row>
    <row r="29" spans="1:40" ht="10.5" customHeight="1" x14ac:dyDescent="0.1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</row>
    <row r="30" spans="1:40" ht="10.5" customHeight="1" x14ac:dyDescent="0.1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</row>
    <row r="31" spans="1:40" ht="10.5" customHeight="1" x14ac:dyDescent="0.15">
      <c r="A31" s="81"/>
      <c r="B31" s="81"/>
      <c r="C31" s="81"/>
      <c r="D31" s="81"/>
      <c r="E31" s="81"/>
      <c r="F31" s="81"/>
      <c r="G31" s="81"/>
      <c r="H31" s="81"/>
      <c r="I31" s="81"/>
      <c r="J31" s="83"/>
      <c r="K31" s="83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</row>
    <row r="32" spans="1:40" ht="10.5" customHeight="1" x14ac:dyDescent="0.15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</row>
    <row r="33" spans="1:39" ht="10.5" customHeight="1" x14ac:dyDescent="0.15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</row>
    <row r="34" spans="1:39" ht="10.5" customHeight="1" x14ac:dyDescent="0.15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</row>
    <row r="35" spans="1:39" ht="10.5" customHeight="1" x14ac:dyDescent="0.15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</row>
  </sheetData>
  <mergeCells count="2">
    <mergeCell ref="C1:S1"/>
    <mergeCell ref="C25:H25"/>
  </mergeCells>
  <phoneticPr fontId="7"/>
  <pageMargins left="0.39370078740157483" right="0.19685039370078741" top="0.86614173228346458" bottom="0.86614173228346458" header="0.62992125984251968" footer="0.39370078740157483"/>
  <pageSetup paperSize="9" scale="69" firstPageNumber="325" fitToWidth="0" fitToHeight="0" orientation="landscape" useFirstPageNumber="1" r:id="rId1"/>
  <headerFooter alignWithMargins="0"/>
  <colBreaks count="1" manualBreakCount="1">
    <brk id="2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N35"/>
  <sheetViews>
    <sheetView view="pageBreakPreview" zoomScale="70" zoomScaleNormal="100" zoomScaleSheetLayoutView="70" workbookViewId="0">
      <pane xSplit="2" ySplit="3" topLeftCell="U4" activePane="bottomRight" state="frozen"/>
      <selection activeCell="C1" sqref="C1:S1"/>
      <selection pane="topRight" activeCell="C1" sqref="C1:S1"/>
      <selection pane="bottomLeft" activeCell="C1" sqref="C1:S1"/>
      <selection pane="bottomRight" activeCell="AN3" sqref="AN3"/>
    </sheetView>
  </sheetViews>
  <sheetFormatPr defaultColWidth="9.42578125" defaultRowHeight="10.5" customHeight="1" x14ac:dyDescent="0.15"/>
  <cols>
    <col min="1" max="1" width="15" style="78" customWidth="1"/>
    <col min="2" max="2" width="1" style="78" customWidth="1"/>
    <col min="3" max="26" width="14.140625" style="78" customWidth="1"/>
    <col min="27" max="27" width="16.140625" style="78" bestFit="1" customWidth="1"/>
    <col min="28" max="32" width="14.140625" style="78" customWidth="1"/>
    <col min="33" max="33" width="16.140625" style="78" bestFit="1" customWidth="1"/>
    <col min="34" max="38" width="14.140625" style="78" customWidth="1"/>
    <col min="39" max="39" width="16.85546875" style="78" bestFit="1" customWidth="1"/>
    <col min="40" max="40" width="9.42578125" style="78" customWidth="1"/>
    <col min="41" max="16384" width="9.42578125" style="78"/>
  </cols>
  <sheetData>
    <row r="1" spans="1:40" s="54" customFormat="1" ht="20.25" customHeight="1" x14ac:dyDescent="0.15">
      <c r="A1" s="53"/>
      <c r="B1" s="53"/>
      <c r="C1" s="125" t="s">
        <v>117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40" s="54" customFormat="1" ht="14.55" customHeight="1" x14ac:dyDescent="0.15">
      <c r="A2" s="69" t="s">
        <v>61</v>
      </c>
      <c r="B2" s="55"/>
      <c r="C2" s="55"/>
      <c r="D2" s="55" t="s">
        <v>61</v>
      </c>
      <c r="E2" s="55"/>
      <c r="F2" s="70"/>
      <c r="G2" s="55"/>
      <c r="H2" s="55"/>
      <c r="I2" s="55"/>
      <c r="L2" s="70"/>
      <c r="M2" s="70"/>
      <c r="N2" s="70"/>
      <c r="O2" s="70"/>
      <c r="P2" s="70"/>
      <c r="Q2" s="55"/>
      <c r="R2" s="55"/>
      <c r="S2" s="55"/>
      <c r="U2" s="70"/>
      <c r="V2" s="70"/>
      <c r="W2" s="70"/>
      <c r="X2" s="70"/>
      <c r="Y2" s="70"/>
      <c r="Z2" s="55"/>
      <c r="AA2" s="55"/>
      <c r="AB2" s="55"/>
      <c r="AD2" s="70"/>
      <c r="AE2" s="70"/>
      <c r="AF2" s="70"/>
      <c r="AG2" s="70"/>
      <c r="AH2" s="70"/>
      <c r="AI2" s="55"/>
      <c r="AJ2" s="55"/>
      <c r="AK2" s="55"/>
      <c r="AM2" s="70" t="s">
        <v>0</v>
      </c>
    </row>
    <row r="3" spans="1:40" s="54" customFormat="1" ht="25.05" customHeight="1" x14ac:dyDescent="0.15">
      <c r="A3" s="92" t="s">
        <v>1</v>
      </c>
      <c r="B3" s="93"/>
      <c r="C3" s="94" t="s">
        <v>2</v>
      </c>
      <c r="D3" s="94" t="s">
        <v>3</v>
      </c>
      <c r="E3" s="94" t="s">
        <v>4</v>
      </c>
      <c r="F3" s="94" t="s">
        <v>5</v>
      </c>
      <c r="G3" s="94" t="s">
        <v>6</v>
      </c>
      <c r="H3" s="94" t="s">
        <v>7</v>
      </c>
      <c r="I3" s="94" t="s">
        <v>8</v>
      </c>
      <c r="J3" s="94" t="s">
        <v>77</v>
      </c>
      <c r="K3" s="94" t="s">
        <v>9</v>
      </c>
      <c r="L3" s="94" t="s">
        <v>10</v>
      </c>
      <c r="M3" s="94" t="s">
        <v>11</v>
      </c>
      <c r="N3" s="94" t="s">
        <v>12</v>
      </c>
      <c r="O3" s="94" t="s">
        <v>13</v>
      </c>
      <c r="P3" s="94" t="s">
        <v>14</v>
      </c>
      <c r="Q3" s="96" t="s">
        <v>93</v>
      </c>
      <c r="R3" s="94" t="s">
        <v>16</v>
      </c>
      <c r="S3" s="94" t="s">
        <v>17</v>
      </c>
      <c r="T3" s="94" t="s">
        <v>18</v>
      </c>
      <c r="U3" s="94" t="s">
        <v>19</v>
      </c>
      <c r="V3" s="94" t="s">
        <v>20</v>
      </c>
      <c r="W3" s="94" t="s">
        <v>21</v>
      </c>
      <c r="X3" s="94" t="s">
        <v>22</v>
      </c>
      <c r="Y3" s="94" t="s">
        <v>23</v>
      </c>
      <c r="Z3" s="94" t="s">
        <v>24</v>
      </c>
      <c r="AA3" s="94" t="s">
        <v>25</v>
      </c>
      <c r="AB3" s="94" t="s">
        <v>26</v>
      </c>
      <c r="AC3" s="97" t="s">
        <v>94</v>
      </c>
      <c r="AD3" s="94" t="s">
        <v>28</v>
      </c>
      <c r="AE3" s="94" t="s">
        <v>29</v>
      </c>
      <c r="AF3" s="94" t="s">
        <v>30</v>
      </c>
      <c r="AG3" s="94" t="s">
        <v>31</v>
      </c>
      <c r="AH3" s="94" t="s">
        <v>32</v>
      </c>
      <c r="AI3" s="94" t="s">
        <v>33</v>
      </c>
      <c r="AJ3" s="94" t="s">
        <v>34</v>
      </c>
      <c r="AK3" s="98" t="s">
        <v>35</v>
      </c>
      <c r="AL3" s="98" t="s">
        <v>36</v>
      </c>
      <c r="AM3" s="99" t="s">
        <v>37</v>
      </c>
    </row>
    <row r="4" spans="1:40" s="71" customFormat="1" ht="6" customHeight="1" x14ac:dyDescent="0.15">
      <c r="A4" s="63"/>
      <c r="B4" s="60"/>
      <c r="C4" s="56"/>
      <c r="D4" s="57"/>
      <c r="E4" s="57"/>
      <c r="F4" s="57"/>
      <c r="G4" s="58"/>
      <c r="H4" s="57"/>
      <c r="I4" s="57"/>
      <c r="J4" s="57"/>
      <c r="K4" s="57"/>
      <c r="L4" s="57"/>
      <c r="M4" s="57"/>
      <c r="N4" s="57"/>
      <c r="O4" s="57"/>
      <c r="P4" s="57"/>
      <c r="Q4" s="58"/>
      <c r="R4" s="57"/>
      <c r="S4" s="57"/>
      <c r="T4" s="57"/>
      <c r="U4" s="57"/>
      <c r="V4" s="57"/>
      <c r="W4" s="57"/>
      <c r="X4" s="57"/>
      <c r="Y4" s="57"/>
      <c r="Z4" s="58"/>
      <c r="AA4" s="57"/>
      <c r="AB4" s="57"/>
      <c r="AC4" s="57"/>
      <c r="AD4" s="57"/>
      <c r="AE4" s="57"/>
      <c r="AF4" s="57"/>
      <c r="AG4" s="57"/>
      <c r="AH4" s="57"/>
      <c r="AI4" s="58"/>
      <c r="AJ4" s="57"/>
      <c r="AK4" s="57"/>
      <c r="AL4" s="57"/>
      <c r="AM4" s="57"/>
    </row>
    <row r="5" spans="1:40" s="74" customFormat="1" ht="30" customHeight="1" x14ac:dyDescent="0.15">
      <c r="A5" s="59" t="s">
        <v>38</v>
      </c>
      <c r="B5" s="60"/>
      <c r="C5" s="61" t="s">
        <v>60</v>
      </c>
      <c r="D5" s="61" t="s">
        <v>60</v>
      </c>
      <c r="E5" s="61" t="s">
        <v>60</v>
      </c>
      <c r="F5" s="61" t="s">
        <v>60</v>
      </c>
      <c r="G5" s="61" t="s">
        <v>60</v>
      </c>
      <c r="H5" s="61" t="s">
        <v>60</v>
      </c>
      <c r="I5" s="61" t="s">
        <v>60</v>
      </c>
      <c r="J5" s="61" t="s">
        <v>60</v>
      </c>
      <c r="K5" s="61">
        <v>28996</v>
      </c>
      <c r="L5" s="61">
        <v>298940</v>
      </c>
      <c r="M5" s="61" t="s">
        <v>60</v>
      </c>
      <c r="N5" s="61">
        <v>3698034</v>
      </c>
      <c r="O5" s="61" t="s">
        <v>60</v>
      </c>
      <c r="P5" s="61" t="s">
        <v>60</v>
      </c>
      <c r="Q5" s="61" t="s">
        <v>60</v>
      </c>
      <c r="R5" s="61" t="s">
        <v>60</v>
      </c>
      <c r="S5" s="61" t="s">
        <v>60</v>
      </c>
      <c r="T5" s="61">
        <v>2654716</v>
      </c>
      <c r="U5" s="61" t="s">
        <v>60</v>
      </c>
      <c r="V5" s="61" t="s">
        <v>60</v>
      </c>
      <c r="W5" s="61" t="s">
        <v>60</v>
      </c>
      <c r="X5" s="61" t="s">
        <v>60</v>
      </c>
      <c r="Y5" s="61" t="s">
        <v>60</v>
      </c>
      <c r="Z5" s="61" t="s">
        <v>60</v>
      </c>
      <c r="AA5" s="61" t="s">
        <v>60</v>
      </c>
      <c r="AB5" s="61">
        <v>44088</v>
      </c>
      <c r="AC5" s="61" t="s">
        <v>60</v>
      </c>
      <c r="AD5" s="61" t="s">
        <v>60</v>
      </c>
      <c r="AE5" s="61" t="s">
        <v>60</v>
      </c>
      <c r="AF5" s="61" t="s">
        <v>60</v>
      </c>
      <c r="AG5" s="61" t="s">
        <v>60</v>
      </c>
      <c r="AH5" s="61" t="s">
        <v>60</v>
      </c>
      <c r="AI5" s="61" t="s">
        <v>60</v>
      </c>
      <c r="AJ5" s="61" t="s">
        <v>60</v>
      </c>
      <c r="AK5" s="61">
        <v>584165</v>
      </c>
      <c r="AL5" s="61" t="s">
        <v>60</v>
      </c>
      <c r="AM5" s="61">
        <v>7308939</v>
      </c>
      <c r="AN5" s="61"/>
    </row>
    <row r="6" spans="1:40" s="77" customFormat="1" ht="30" customHeight="1" x14ac:dyDescent="0.15">
      <c r="A6" s="59" t="s">
        <v>39</v>
      </c>
      <c r="B6" s="60"/>
      <c r="C6" s="61">
        <v>14581718</v>
      </c>
      <c r="D6" s="61">
        <v>20193893</v>
      </c>
      <c r="E6" s="61">
        <v>9976697</v>
      </c>
      <c r="F6" s="61">
        <v>2737256</v>
      </c>
      <c r="G6" s="61">
        <v>32907846</v>
      </c>
      <c r="H6" s="61" t="s">
        <v>60</v>
      </c>
      <c r="I6" s="61">
        <v>25062839</v>
      </c>
      <c r="J6" s="61">
        <v>25062839</v>
      </c>
      <c r="K6" s="61">
        <v>32368</v>
      </c>
      <c r="L6" s="61" t="s">
        <v>60</v>
      </c>
      <c r="M6" s="61">
        <v>9482148</v>
      </c>
      <c r="N6" s="61">
        <v>28349886</v>
      </c>
      <c r="O6" s="61" t="s">
        <v>60</v>
      </c>
      <c r="P6" s="61">
        <v>5553600</v>
      </c>
      <c r="Q6" s="61" t="s">
        <v>60</v>
      </c>
      <c r="R6" s="61" t="s">
        <v>60</v>
      </c>
      <c r="S6" s="61" t="s">
        <v>60</v>
      </c>
      <c r="T6" s="61">
        <v>4442340</v>
      </c>
      <c r="U6" s="61" t="s">
        <v>60</v>
      </c>
      <c r="V6" s="72">
        <v>897870</v>
      </c>
      <c r="W6" s="61" t="s">
        <v>60</v>
      </c>
      <c r="X6" s="61" t="s">
        <v>60</v>
      </c>
      <c r="Y6" s="72">
        <v>119197</v>
      </c>
      <c r="Z6" s="72">
        <v>6372658</v>
      </c>
      <c r="AA6" s="76">
        <v>7389725</v>
      </c>
      <c r="AB6" s="61">
        <v>90806</v>
      </c>
      <c r="AC6" s="61">
        <v>4871</v>
      </c>
      <c r="AD6" s="61" t="s">
        <v>60</v>
      </c>
      <c r="AE6" s="61">
        <v>397476</v>
      </c>
      <c r="AF6" s="61" t="s">
        <v>60</v>
      </c>
      <c r="AG6" s="61" t="s">
        <v>60</v>
      </c>
      <c r="AH6" s="61" t="s">
        <v>60</v>
      </c>
      <c r="AI6" s="61" t="s">
        <v>60</v>
      </c>
      <c r="AJ6" s="61" t="s">
        <v>60</v>
      </c>
      <c r="AK6" s="61">
        <v>12000</v>
      </c>
      <c r="AL6" s="61" t="s">
        <v>60</v>
      </c>
      <c r="AM6" s="61">
        <v>128307623</v>
      </c>
    </row>
    <row r="7" spans="1:40" ht="30" customHeight="1" x14ac:dyDescent="0.15">
      <c r="A7" s="59" t="s">
        <v>40</v>
      </c>
      <c r="B7" s="60"/>
      <c r="C7" s="61" t="s">
        <v>60</v>
      </c>
      <c r="D7" s="61">
        <v>131718313</v>
      </c>
      <c r="E7" s="61">
        <v>61831042</v>
      </c>
      <c r="F7" s="61">
        <v>3823830</v>
      </c>
      <c r="G7" s="61">
        <v>197373185</v>
      </c>
      <c r="H7" s="61" t="s">
        <v>60</v>
      </c>
      <c r="I7" s="61">
        <v>31836518</v>
      </c>
      <c r="J7" s="61">
        <v>31836518</v>
      </c>
      <c r="K7" s="61">
        <v>5474795</v>
      </c>
      <c r="L7" s="61" t="s">
        <v>60</v>
      </c>
      <c r="M7" s="61">
        <v>4244152</v>
      </c>
      <c r="N7" s="61">
        <v>27074364</v>
      </c>
      <c r="O7" s="61" t="s">
        <v>60</v>
      </c>
      <c r="P7" s="61" t="s">
        <v>60</v>
      </c>
      <c r="Q7" s="61" t="s">
        <v>60</v>
      </c>
      <c r="R7" s="61" t="s">
        <v>60</v>
      </c>
      <c r="S7" s="61">
        <v>234880</v>
      </c>
      <c r="T7" s="61">
        <v>13758705</v>
      </c>
      <c r="U7" s="61" t="s">
        <v>60</v>
      </c>
      <c r="V7" s="72">
        <v>179618</v>
      </c>
      <c r="W7" s="61" t="s">
        <v>60</v>
      </c>
      <c r="X7" s="61" t="s">
        <v>60</v>
      </c>
      <c r="Y7" s="72">
        <v>402</v>
      </c>
      <c r="Z7" s="72">
        <v>40611753</v>
      </c>
      <c r="AA7" s="76">
        <v>40791773</v>
      </c>
      <c r="AB7" s="61">
        <v>2772</v>
      </c>
      <c r="AC7" s="61">
        <v>414609</v>
      </c>
      <c r="AD7" s="61">
        <v>10000</v>
      </c>
      <c r="AE7" s="61">
        <v>575722</v>
      </c>
      <c r="AF7" s="61" t="s">
        <v>60</v>
      </c>
      <c r="AG7" s="61" t="s">
        <v>60</v>
      </c>
      <c r="AH7" s="61">
        <v>1014075</v>
      </c>
      <c r="AI7" s="61" t="s">
        <v>60</v>
      </c>
      <c r="AJ7" s="61" t="s">
        <v>60</v>
      </c>
      <c r="AK7" s="61">
        <v>8000</v>
      </c>
      <c r="AL7" s="61" t="s">
        <v>60</v>
      </c>
      <c r="AM7" s="61">
        <v>322813550</v>
      </c>
    </row>
    <row r="8" spans="1:40" ht="30" customHeight="1" x14ac:dyDescent="0.15">
      <c r="A8" s="59" t="s">
        <v>83</v>
      </c>
      <c r="B8" s="60"/>
      <c r="C8" s="61" t="s">
        <v>60</v>
      </c>
      <c r="D8" s="61">
        <v>6189153</v>
      </c>
      <c r="E8" s="61">
        <v>3096410</v>
      </c>
      <c r="F8" s="61">
        <v>886131</v>
      </c>
      <c r="G8" s="61">
        <v>10171694</v>
      </c>
      <c r="H8" s="61" t="s">
        <v>60</v>
      </c>
      <c r="I8" s="61">
        <v>1486383</v>
      </c>
      <c r="J8" s="61">
        <v>1486383</v>
      </c>
      <c r="K8" s="61">
        <v>6531</v>
      </c>
      <c r="L8" s="61" t="s">
        <v>60</v>
      </c>
      <c r="M8" s="61">
        <v>461611</v>
      </c>
      <c r="N8" s="61">
        <v>2830708</v>
      </c>
      <c r="O8" s="61" t="s">
        <v>60</v>
      </c>
      <c r="P8" s="61" t="s">
        <v>60</v>
      </c>
      <c r="Q8" s="61" t="s">
        <v>60</v>
      </c>
      <c r="R8" s="61" t="s">
        <v>60</v>
      </c>
      <c r="S8" s="61" t="s">
        <v>60</v>
      </c>
      <c r="T8" s="61" t="s">
        <v>60</v>
      </c>
      <c r="U8" s="61" t="s">
        <v>60</v>
      </c>
      <c r="V8" s="72">
        <v>199</v>
      </c>
      <c r="W8" s="61" t="s">
        <v>60</v>
      </c>
      <c r="X8" s="61" t="s">
        <v>60</v>
      </c>
      <c r="Y8" s="72">
        <v>7718</v>
      </c>
      <c r="Z8" s="72">
        <v>1962746</v>
      </c>
      <c r="AA8" s="76">
        <v>1970663</v>
      </c>
      <c r="AB8" s="61">
        <v>689</v>
      </c>
      <c r="AC8" s="61">
        <v>10</v>
      </c>
      <c r="AD8" s="61" t="s">
        <v>60</v>
      </c>
      <c r="AE8" s="61" t="s">
        <v>60</v>
      </c>
      <c r="AF8" s="61" t="s">
        <v>60</v>
      </c>
      <c r="AG8" s="61" t="s">
        <v>60</v>
      </c>
      <c r="AH8" s="61" t="s">
        <v>60</v>
      </c>
      <c r="AI8" s="61" t="s">
        <v>60</v>
      </c>
      <c r="AJ8" s="61" t="s">
        <v>60</v>
      </c>
      <c r="AK8" s="61" t="s">
        <v>60</v>
      </c>
      <c r="AL8" s="61" t="s">
        <v>60</v>
      </c>
      <c r="AM8" s="61">
        <v>16928289</v>
      </c>
    </row>
    <row r="9" spans="1:40" s="77" customFormat="1" ht="30" customHeight="1" x14ac:dyDescent="0.15">
      <c r="A9" s="59" t="s">
        <v>42</v>
      </c>
      <c r="B9" s="60"/>
      <c r="C9" s="61" t="s">
        <v>60</v>
      </c>
      <c r="D9" s="61">
        <v>11431722</v>
      </c>
      <c r="E9" s="61">
        <v>5678336</v>
      </c>
      <c r="F9" s="61">
        <v>1825985</v>
      </c>
      <c r="G9" s="61">
        <v>18936043</v>
      </c>
      <c r="H9" s="61" t="s">
        <v>60</v>
      </c>
      <c r="I9" s="61">
        <v>2421787</v>
      </c>
      <c r="J9" s="61">
        <v>2421787</v>
      </c>
      <c r="K9" s="61">
        <v>1737501</v>
      </c>
      <c r="L9" s="61">
        <v>1461652</v>
      </c>
      <c r="M9" s="61">
        <v>1267666</v>
      </c>
      <c r="N9" s="61">
        <v>24042224</v>
      </c>
      <c r="O9" s="61" t="s">
        <v>60</v>
      </c>
      <c r="P9" s="61" t="s">
        <v>60</v>
      </c>
      <c r="Q9" s="61" t="s">
        <v>60</v>
      </c>
      <c r="R9" s="61" t="s">
        <v>60</v>
      </c>
      <c r="S9" s="61">
        <v>45275430</v>
      </c>
      <c r="T9" s="61">
        <v>8128084</v>
      </c>
      <c r="U9" s="61" t="s">
        <v>60</v>
      </c>
      <c r="V9" s="72">
        <v>13946</v>
      </c>
      <c r="W9" s="61" t="s">
        <v>60</v>
      </c>
      <c r="X9" s="61" t="s">
        <v>60</v>
      </c>
      <c r="Y9" s="72">
        <v>54</v>
      </c>
      <c r="Z9" s="72">
        <v>3875161</v>
      </c>
      <c r="AA9" s="76">
        <v>3889161</v>
      </c>
      <c r="AB9" s="61">
        <v>12646</v>
      </c>
      <c r="AC9" s="61">
        <v>220</v>
      </c>
      <c r="AD9" s="61" t="s">
        <v>60</v>
      </c>
      <c r="AE9" s="61" t="s">
        <v>60</v>
      </c>
      <c r="AF9" s="61" t="s">
        <v>60</v>
      </c>
      <c r="AG9" s="61" t="s">
        <v>60</v>
      </c>
      <c r="AH9" s="61" t="s">
        <v>60</v>
      </c>
      <c r="AI9" s="61" t="s">
        <v>60</v>
      </c>
      <c r="AJ9" s="61" t="s">
        <v>60</v>
      </c>
      <c r="AK9" s="61" t="s">
        <v>60</v>
      </c>
      <c r="AL9" s="61" t="s">
        <v>60</v>
      </c>
      <c r="AM9" s="61">
        <v>107172414</v>
      </c>
    </row>
    <row r="10" spans="1:40" s="77" customFormat="1" ht="30" customHeight="1" x14ac:dyDescent="0.15">
      <c r="A10" s="59" t="s">
        <v>84</v>
      </c>
      <c r="B10" s="60"/>
      <c r="C10" s="61" t="s">
        <v>60</v>
      </c>
      <c r="D10" s="61">
        <v>75070634</v>
      </c>
      <c r="E10" s="61">
        <v>37904145</v>
      </c>
      <c r="F10" s="61">
        <v>10574737</v>
      </c>
      <c r="G10" s="61">
        <v>123549516</v>
      </c>
      <c r="H10" s="61" t="s">
        <v>60</v>
      </c>
      <c r="I10" s="61">
        <v>23526525</v>
      </c>
      <c r="J10" s="61">
        <v>23526525</v>
      </c>
      <c r="K10" s="61">
        <v>5475007</v>
      </c>
      <c r="L10" s="61">
        <v>83888</v>
      </c>
      <c r="M10" s="61">
        <v>14269556</v>
      </c>
      <c r="N10" s="61">
        <v>91352462</v>
      </c>
      <c r="O10" s="61" t="s">
        <v>60</v>
      </c>
      <c r="P10" s="61" t="s">
        <v>60</v>
      </c>
      <c r="Q10" s="61" t="s">
        <v>60</v>
      </c>
      <c r="R10" s="61" t="s">
        <v>60</v>
      </c>
      <c r="S10" s="61">
        <v>77317086</v>
      </c>
      <c r="T10" s="61">
        <v>81528900</v>
      </c>
      <c r="U10" s="72">
        <v>389352220</v>
      </c>
      <c r="V10" s="72">
        <v>463529756</v>
      </c>
      <c r="W10" s="72">
        <v>2596958</v>
      </c>
      <c r="X10" s="61" t="s">
        <v>60</v>
      </c>
      <c r="Y10" s="72">
        <v>2188459</v>
      </c>
      <c r="Z10" s="72">
        <v>57263428</v>
      </c>
      <c r="AA10" s="76">
        <v>914930821</v>
      </c>
      <c r="AB10" s="61">
        <v>13775</v>
      </c>
      <c r="AC10" s="61">
        <v>305847</v>
      </c>
      <c r="AD10" s="61">
        <v>200</v>
      </c>
      <c r="AE10" s="61">
        <v>46</v>
      </c>
      <c r="AF10" s="61" t="s">
        <v>60</v>
      </c>
      <c r="AG10" s="61">
        <v>2555243731</v>
      </c>
      <c r="AH10" s="61">
        <v>150000</v>
      </c>
      <c r="AI10" s="61" t="s">
        <v>60</v>
      </c>
      <c r="AJ10" s="61" t="s">
        <v>60</v>
      </c>
      <c r="AK10" s="61">
        <v>55545000</v>
      </c>
      <c r="AL10" s="61" t="s">
        <v>60</v>
      </c>
      <c r="AM10" s="61">
        <v>3943292360</v>
      </c>
    </row>
    <row r="11" spans="1:40" s="77" customFormat="1" ht="30" customHeight="1" x14ac:dyDescent="0.15">
      <c r="A11" s="59" t="s">
        <v>115</v>
      </c>
      <c r="B11" s="107"/>
      <c r="C11" s="61" t="s">
        <v>60</v>
      </c>
      <c r="D11" s="61">
        <v>2190503</v>
      </c>
      <c r="E11" s="61">
        <v>1138785</v>
      </c>
      <c r="F11" s="61">
        <v>519374</v>
      </c>
      <c r="G11" s="61">
        <v>3848662</v>
      </c>
      <c r="H11" s="61" t="s">
        <v>60</v>
      </c>
      <c r="I11" s="61">
        <v>2805191</v>
      </c>
      <c r="J11" s="61">
        <v>2805191</v>
      </c>
      <c r="K11" s="61">
        <v>52000</v>
      </c>
      <c r="L11" s="61" t="s">
        <v>60</v>
      </c>
      <c r="M11" s="61">
        <v>160061</v>
      </c>
      <c r="N11" s="61">
        <v>419207204</v>
      </c>
      <c r="O11" s="61" t="s">
        <v>60</v>
      </c>
      <c r="P11" s="61" t="s">
        <v>60</v>
      </c>
      <c r="Q11" s="61" t="s">
        <v>60</v>
      </c>
      <c r="R11" s="61" t="s">
        <v>60</v>
      </c>
      <c r="S11" s="61">
        <v>14763377</v>
      </c>
      <c r="T11" s="61" t="s">
        <v>60</v>
      </c>
      <c r="U11" s="72">
        <v>29032223</v>
      </c>
      <c r="V11" s="72">
        <v>1588835</v>
      </c>
      <c r="W11" s="61" t="s">
        <v>60</v>
      </c>
      <c r="X11" s="61" t="s">
        <v>60</v>
      </c>
      <c r="Y11" s="61">
        <v>448</v>
      </c>
      <c r="Z11" s="72">
        <v>563469</v>
      </c>
      <c r="AA11" s="76">
        <v>31184975</v>
      </c>
      <c r="AB11" s="61">
        <v>2366</v>
      </c>
      <c r="AC11" s="61">
        <v>1714</v>
      </c>
      <c r="AD11" s="61" t="s">
        <v>60</v>
      </c>
      <c r="AE11" s="61" t="s">
        <v>60</v>
      </c>
      <c r="AF11" s="61" t="s">
        <v>60</v>
      </c>
      <c r="AG11" s="61" t="s">
        <v>60</v>
      </c>
      <c r="AH11" s="61" t="s">
        <v>60</v>
      </c>
      <c r="AI11" s="61" t="s">
        <v>60</v>
      </c>
      <c r="AJ11" s="61" t="s">
        <v>60</v>
      </c>
      <c r="AK11" s="61" t="s">
        <v>60</v>
      </c>
      <c r="AL11" s="61" t="s">
        <v>60</v>
      </c>
      <c r="AM11" s="61">
        <v>472025550</v>
      </c>
    </row>
    <row r="12" spans="1:40" s="77" customFormat="1" ht="30" customHeight="1" x14ac:dyDescent="0.15">
      <c r="A12" s="59" t="s">
        <v>44</v>
      </c>
      <c r="B12" s="60"/>
      <c r="C12" s="61" t="s">
        <v>60</v>
      </c>
      <c r="D12" s="61">
        <v>22933238</v>
      </c>
      <c r="E12" s="61">
        <v>11577470</v>
      </c>
      <c r="F12" s="61">
        <v>3149075</v>
      </c>
      <c r="G12" s="61">
        <v>37659783</v>
      </c>
      <c r="H12" s="61" t="s">
        <v>60</v>
      </c>
      <c r="I12" s="61">
        <v>9012639</v>
      </c>
      <c r="J12" s="61">
        <v>9012639</v>
      </c>
      <c r="K12" s="61">
        <v>287143</v>
      </c>
      <c r="L12" s="61">
        <v>176470</v>
      </c>
      <c r="M12" s="61">
        <v>1428817</v>
      </c>
      <c r="N12" s="61">
        <v>56321890</v>
      </c>
      <c r="O12" s="61" t="s">
        <v>60</v>
      </c>
      <c r="P12" s="61" t="s">
        <v>60</v>
      </c>
      <c r="Q12" s="61" t="s">
        <v>60</v>
      </c>
      <c r="R12" s="61" t="s">
        <v>60</v>
      </c>
      <c r="S12" s="61">
        <v>99706015</v>
      </c>
      <c r="T12" s="61">
        <v>5532656</v>
      </c>
      <c r="U12" s="72">
        <v>134696565</v>
      </c>
      <c r="V12" s="72">
        <v>110203118</v>
      </c>
      <c r="W12" s="61" t="s">
        <v>60</v>
      </c>
      <c r="X12" s="61" t="s">
        <v>60</v>
      </c>
      <c r="Y12" s="72">
        <v>2373701</v>
      </c>
      <c r="Z12" s="72">
        <v>8797273</v>
      </c>
      <c r="AA12" s="76">
        <v>256070657</v>
      </c>
      <c r="AB12" s="61">
        <v>1851</v>
      </c>
      <c r="AC12" s="61">
        <v>311634</v>
      </c>
      <c r="AD12" s="61" t="s">
        <v>118</v>
      </c>
      <c r="AE12" s="61" t="s">
        <v>118</v>
      </c>
      <c r="AF12" s="61">
        <v>113359771</v>
      </c>
      <c r="AG12" s="61">
        <v>15882538658</v>
      </c>
      <c r="AH12" s="61" t="s">
        <v>60</v>
      </c>
      <c r="AI12" s="61" t="s">
        <v>60</v>
      </c>
      <c r="AJ12" s="61" t="s">
        <v>60</v>
      </c>
      <c r="AK12" s="61" t="s">
        <v>60</v>
      </c>
      <c r="AL12" s="61" t="s">
        <v>60</v>
      </c>
      <c r="AM12" s="61">
        <v>16462407984</v>
      </c>
    </row>
    <row r="13" spans="1:40" s="79" customFormat="1" ht="30" customHeight="1" x14ac:dyDescent="0.15">
      <c r="A13" s="59" t="s">
        <v>45</v>
      </c>
      <c r="B13" s="60"/>
      <c r="C13" s="61" t="s">
        <v>60</v>
      </c>
      <c r="D13" s="61">
        <v>245376611</v>
      </c>
      <c r="E13" s="61">
        <v>113345866</v>
      </c>
      <c r="F13" s="61">
        <v>29777195</v>
      </c>
      <c r="G13" s="61">
        <v>388499672</v>
      </c>
      <c r="H13" s="61" t="s">
        <v>60</v>
      </c>
      <c r="I13" s="61">
        <v>47126009</v>
      </c>
      <c r="J13" s="61">
        <v>47126009</v>
      </c>
      <c r="K13" s="61">
        <v>5191563</v>
      </c>
      <c r="L13" s="61">
        <v>34699</v>
      </c>
      <c r="M13" s="61">
        <v>6489558</v>
      </c>
      <c r="N13" s="61">
        <v>114618296</v>
      </c>
      <c r="O13" s="61">
        <v>170420</v>
      </c>
      <c r="P13" s="61" t="s">
        <v>60</v>
      </c>
      <c r="Q13" s="61" t="s">
        <v>60</v>
      </c>
      <c r="R13" s="61" t="s">
        <v>60</v>
      </c>
      <c r="S13" s="61">
        <v>32599721</v>
      </c>
      <c r="T13" s="61">
        <v>24146016</v>
      </c>
      <c r="U13" s="72">
        <v>16122050</v>
      </c>
      <c r="V13" s="72">
        <v>17036099</v>
      </c>
      <c r="W13" s="61" t="s">
        <v>60</v>
      </c>
      <c r="X13" s="61" t="s">
        <v>60</v>
      </c>
      <c r="Y13" s="72">
        <v>264320</v>
      </c>
      <c r="Z13" s="72">
        <v>79913646</v>
      </c>
      <c r="AA13" s="76">
        <v>113336115</v>
      </c>
      <c r="AB13" s="61">
        <v>9458</v>
      </c>
      <c r="AC13" s="61">
        <v>10860923</v>
      </c>
      <c r="AD13" s="61">
        <v>600200</v>
      </c>
      <c r="AE13" s="61">
        <v>1682</v>
      </c>
      <c r="AF13" s="61" t="s">
        <v>60</v>
      </c>
      <c r="AG13" s="61" t="s">
        <v>60</v>
      </c>
      <c r="AH13" s="61">
        <v>7200</v>
      </c>
      <c r="AI13" s="61" t="s">
        <v>60</v>
      </c>
      <c r="AJ13" s="61">
        <v>93681</v>
      </c>
      <c r="AK13" s="61" t="s">
        <v>60</v>
      </c>
      <c r="AL13" s="61" t="s">
        <v>60</v>
      </c>
      <c r="AM13" s="61">
        <v>743785213</v>
      </c>
    </row>
    <row r="14" spans="1:40" ht="30" customHeight="1" x14ac:dyDescent="0.15">
      <c r="A14" s="59" t="s">
        <v>46</v>
      </c>
      <c r="B14" s="60"/>
      <c r="C14" s="61" t="s">
        <v>60</v>
      </c>
      <c r="D14" s="61">
        <v>31066588</v>
      </c>
      <c r="E14" s="61">
        <v>45490688</v>
      </c>
      <c r="F14" s="61">
        <v>3078672</v>
      </c>
      <c r="G14" s="61">
        <v>79635948</v>
      </c>
      <c r="H14" s="61" t="s">
        <v>60</v>
      </c>
      <c r="I14" s="61">
        <v>33596711</v>
      </c>
      <c r="J14" s="61">
        <v>33596711</v>
      </c>
      <c r="K14" s="61">
        <v>22246559</v>
      </c>
      <c r="L14" s="61">
        <v>2702038</v>
      </c>
      <c r="M14" s="61">
        <v>9510668</v>
      </c>
      <c r="N14" s="61">
        <v>52547715</v>
      </c>
      <c r="O14" s="61" t="s">
        <v>60</v>
      </c>
      <c r="P14" s="61" t="s">
        <v>60</v>
      </c>
      <c r="Q14" s="61" t="s">
        <v>60</v>
      </c>
      <c r="R14" s="61" t="s">
        <v>60</v>
      </c>
      <c r="S14" s="61">
        <v>7401299</v>
      </c>
      <c r="T14" s="61">
        <v>5399150</v>
      </c>
      <c r="U14" s="72">
        <v>4428032</v>
      </c>
      <c r="V14" s="72">
        <v>162777706</v>
      </c>
      <c r="W14" s="61" t="s">
        <v>60</v>
      </c>
      <c r="X14" s="72">
        <v>163447000</v>
      </c>
      <c r="Y14" s="72">
        <v>135009529</v>
      </c>
      <c r="Z14" s="72">
        <v>11422864</v>
      </c>
      <c r="AA14" s="76">
        <v>477085131</v>
      </c>
      <c r="AB14" s="61">
        <v>241904</v>
      </c>
      <c r="AC14" s="61">
        <v>11021</v>
      </c>
      <c r="AD14" s="61" t="s">
        <v>60</v>
      </c>
      <c r="AE14" s="61" t="s">
        <v>60</v>
      </c>
      <c r="AF14" s="61" t="s">
        <v>60</v>
      </c>
      <c r="AG14" s="61" t="s">
        <v>60</v>
      </c>
      <c r="AH14" s="61">
        <v>21994</v>
      </c>
      <c r="AI14" s="61" t="s">
        <v>60</v>
      </c>
      <c r="AJ14" s="61" t="s">
        <v>60</v>
      </c>
      <c r="AK14" s="61" t="s">
        <v>60</v>
      </c>
      <c r="AL14" s="61" t="s">
        <v>60</v>
      </c>
      <c r="AM14" s="61">
        <v>690400138</v>
      </c>
    </row>
    <row r="15" spans="1:40" ht="30" customHeight="1" x14ac:dyDescent="0.15">
      <c r="A15" s="59" t="s">
        <v>47</v>
      </c>
      <c r="B15" s="60"/>
      <c r="C15" s="61" t="s">
        <v>60</v>
      </c>
      <c r="D15" s="61">
        <v>335104999</v>
      </c>
      <c r="E15" s="61">
        <v>158072931</v>
      </c>
      <c r="F15" s="61">
        <v>25531751</v>
      </c>
      <c r="G15" s="61">
        <v>518709681</v>
      </c>
      <c r="H15" s="61" t="s">
        <v>60</v>
      </c>
      <c r="I15" s="61">
        <v>77211125</v>
      </c>
      <c r="J15" s="61">
        <v>77211125</v>
      </c>
      <c r="K15" s="61">
        <v>634267</v>
      </c>
      <c r="L15" s="61">
        <v>34087</v>
      </c>
      <c r="M15" s="61">
        <v>9975192</v>
      </c>
      <c r="N15" s="61">
        <v>128992300</v>
      </c>
      <c r="O15" s="61" t="s">
        <v>60</v>
      </c>
      <c r="P15" s="61" t="s">
        <v>60</v>
      </c>
      <c r="Q15" s="61" t="s">
        <v>60</v>
      </c>
      <c r="R15" s="61" t="s">
        <v>60</v>
      </c>
      <c r="S15" s="61" t="s">
        <v>60</v>
      </c>
      <c r="T15" s="61">
        <v>14075804</v>
      </c>
      <c r="U15" s="72">
        <v>3496301</v>
      </c>
      <c r="V15" s="72">
        <v>8502081</v>
      </c>
      <c r="W15" s="72">
        <v>13485940</v>
      </c>
      <c r="X15" s="61" t="s">
        <v>60</v>
      </c>
      <c r="Y15" s="72">
        <v>30380223</v>
      </c>
      <c r="Z15" s="72">
        <v>190198056</v>
      </c>
      <c r="AA15" s="76">
        <v>246062601</v>
      </c>
      <c r="AB15" s="61">
        <v>5841</v>
      </c>
      <c r="AC15" s="61">
        <v>157343089</v>
      </c>
      <c r="AD15" s="61">
        <v>116</v>
      </c>
      <c r="AE15" s="61">
        <v>4680</v>
      </c>
      <c r="AF15" s="61" t="s">
        <v>60</v>
      </c>
      <c r="AG15" s="61">
        <v>24421421871</v>
      </c>
      <c r="AH15" s="61" t="s">
        <v>60</v>
      </c>
      <c r="AI15" s="61">
        <v>94369004</v>
      </c>
      <c r="AJ15" s="61" t="s">
        <v>60</v>
      </c>
      <c r="AK15" s="61" t="s">
        <v>60</v>
      </c>
      <c r="AL15" s="61">
        <v>5500000000</v>
      </c>
      <c r="AM15" s="61">
        <v>31168839658</v>
      </c>
    </row>
    <row r="16" spans="1:40" ht="30" customHeight="1" x14ac:dyDescent="0.15">
      <c r="A16" s="59" t="s">
        <v>85</v>
      </c>
      <c r="B16" s="60"/>
      <c r="C16" s="61" t="s">
        <v>60</v>
      </c>
      <c r="D16" s="61">
        <v>11360198</v>
      </c>
      <c r="E16" s="61">
        <v>6064060</v>
      </c>
      <c r="F16" s="61">
        <v>2182697</v>
      </c>
      <c r="G16" s="61">
        <v>19606955</v>
      </c>
      <c r="H16" s="61" t="s">
        <v>60</v>
      </c>
      <c r="I16" s="61">
        <v>4746815</v>
      </c>
      <c r="J16" s="61">
        <v>4746815</v>
      </c>
      <c r="K16" s="61">
        <v>26158863</v>
      </c>
      <c r="L16" s="61">
        <v>11956</v>
      </c>
      <c r="M16" s="61">
        <v>4300786</v>
      </c>
      <c r="N16" s="61">
        <v>62289400</v>
      </c>
      <c r="O16" s="61" t="s">
        <v>60</v>
      </c>
      <c r="P16" s="61" t="s">
        <v>60</v>
      </c>
      <c r="Q16" s="61" t="s">
        <v>60</v>
      </c>
      <c r="R16" s="61" t="s">
        <v>60</v>
      </c>
      <c r="S16" s="61">
        <v>59896805</v>
      </c>
      <c r="T16" s="61">
        <v>2226247</v>
      </c>
      <c r="U16" s="72">
        <v>1166066593</v>
      </c>
      <c r="V16" s="72">
        <v>2094331215</v>
      </c>
      <c r="W16" s="72">
        <v>124743</v>
      </c>
      <c r="X16" s="61" t="s">
        <v>60</v>
      </c>
      <c r="Y16" s="72">
        <v>7307288</v>
      </c>
      <c r="Z16" s="72">
        <v>1624354021</v>
      </c>
      <c r="AA16" s="76">
        <v>4892183860</v>
      </c>
      <c r="AB16" s="61">
        <v>3066</v>
      </c>
      <c r="AC16" s="61">
        <v>29507</v>
      </c>
      <c r="AD16" s="61" t="s">
        <v>60</v>
      </c>
      <c r="AE16" s="61">
        <v>100</v>
      </c>
      <c r="AF16" s="61">
        <v>959000</v>
      </c>
      <c r="AG16" s="61">
        <v>107978088</v>
      </c>
      <c r="AH16" s="61">
        <v>101453380</v>
      </c>
      <c r="AI16" s="61" t="s">
        <v>60</v>
      </c>
      <c r="AJ16" s="61" t="s">
        <v>60</v>
      </c>
      <c r="AK16" s="61" t="s">
        <v>60</v>
      </c>
      <c r="AL16" s="61" t="s">
        <v>60</v>
      </c>
      <c r="AM16" s="61">
        <v>5281844828</v>
      </c>
    </row>
    <row r="17" spans="1:40" ht="30" customHeight="1" x14ac:dyDescent="0.15">
      <c r="A17" s="59" t="s">
        <v>86</v>
      </c>
      <c r="B17" s="60"/>
      <c r="C17" s="61" t="s">
        <v>60</v>
      </c>
      <c r="D17" s="61">
        <v>104517548</v>
      </c>
      <c r="E17" s="61">
        <v>52558977</v>
      </c>
      <c r="F17" s="61">
        <v>11020498</v>
      </c>
      <c r="G17" s="61">
        <v>168097023</v>
      </c>
      <c r="H17" s="61" t="s">
        <v>60</v>
      </c>
      <c r="I17" s="61">
        <v>29577467</v>
      </c>
      <c r="J17" s="61">
        <v>29577467</v>
      </c>
      <c r="K17" s="61">
        <v>17729608</v>
      </c>
      <c r="L17" s="61">
        <v>106145</v>
      </c>
      <c r="M17" s="61">
        <v>2683860</v>
      </c>
      <c r="N17" s="61">
        <v>112444308</v>
      </c>
      <c r="O17" s="61">
        <v>50684</v>
      </c>
      <c r="P17" s="61" t="s">
        <v>60</v>
      </c>
      <c r="Q17" s="61" t="s">
        <v>60</v>
      </c>
      <c r="R17" s="61" t="s">
        <v>60</v>
      </c>
      <c r="S17" s="61">
        <v>34755994</v>
      </c>
      <c r="T17" s="61">
        <v>4365904</v>
      </c>
      <c r="U17" s="72">
        <v>2036302563</v>
      </c>
      <c r="V17" s="72">
        <v>3673386151</v>
      </c>
      <c r="W17" s="72">
        <v>6074238</v>
      </c>
      <c r="X17" s="61" t="s">
        <v>60</v>
      </c>
      <c r="Y17" s="72">
        <v>12445331</v>
      </c>
      <c r="Z17" s="72">
        <v>14419249995</v>
      </c>
      <c r="AA17" s="76">
        <v>20147458278</v>
      </c>
      <c r="AB17" s="61">
        <v>507</v>
      </c>
      <c r="AC17" s="61">
        <v>4410903</v>
      </c>
      <c r="AD17" s="61">
        <v>127</v>
      </c>
      <c r="AE17" s="61">
        <v>15606</v>
      </c>
      <c r="AF17" s="61">
        <v>665914979</v>
      </c>
      <c r="AG17" s="61">
        <v>12327079010</v>
      </c>
      <c r="AH17" s="61">
        <v>1358197</v>
      </c>
      <c r="AI17" s="61" t="s">
        <v>60</v>
      </c>
      <c r="AJ17" s="61" t="s">
        <v>60</v>
      </c>
      <c r="AK17" s="61" t="s">
        <v>60</v>
      </c>
      <c r="AL17" s="61" t="s">
        <v>60</v>
      </c>
      <c r="AM17" s="61">
        <v>33516048600</v>
      </c>
    </row>
    <row r="18" spans="1:40" ht="30" customHeight="1" x14ac:dyDescent="0.15">
      <c r="A18" s="59" t="s">
        <v>87</v>
      </c>
      <c r="B18" s="60"/>
      <c r="C18" s="61" t="s">
        <v>60</v>
      </c>
      <c r="D18" s="61">
        <v>89479645</v>
      </c>
      <c r="E18" s="61">
        <v>45009873</v>
      </c>
      <c r="F18" s="61">
        <v>8906577</v>
      </c>
      <c r="G18" s="61">
        <v>143396095</v>
      </c>
      <c r="H18" s="61">
        <v>192289</v>
      </c>
      <c r="I18" s="61">
        <v>38598755</v>
      </c>
      <c r="J18" s="61">
        <v>38791044</v>
      </c>
      <c r="K18" s="61">
        <v>445995</v>
      </c>
      <c r="L18" s="61">
        <v>9210</v>
      </c>
      <c r="M18" s="61">
        <v>5193101</v>
      </c>
      <c r="N18" s="61">
        <v>50429390</v>
      </c>
      <c r="O18" s="61" t="s">
        <v>60</v>
      </c>
      <c r="P18" s="61" t="s">
        <v>60</v>
      </c>
      <c r="Q18" s="61" t="s">
        <v>60</v>
      </c>
      <c r="R18" s="61" t="s">
        <v>60</v>
      </c>
      <c r="S18" s="61">
        <v>18009103</v>
      </c>
      <c r="T18" s="61">
        <v>197350074</v>
      </c>
      <c r="U18" s="72">
        <v>353829458</v>
      </c>
      <c r="V18" s="72">
        <v>771362224</v>
      </c>
      <c r="W18" s="72">
        <v>17282303</v>
      </c>
      <c r="X18" s="61" t="s">
        <v>60</v>
      </c>
      <c r="Y18" s="72">
        <v>2332101</v>
      </c>
      <c r="Z18" s="72">
        <v>168960481</v>
      </c>
      <c r="AA18" s="76">
        <v>1313766567</v>
      </c>
      <c r="AB18" s="61">
        <v>2034</v>
      </c>
      <c r="AC18" s="61">
        <v>635675</v>
      </c>
      <c r="AD18" s="61" t="s">
        <v>60</v>
      </c>
      <c r="AE18" s="61">
        <v>110386</v>
      </c>
      <c r="AF18" s="61" t="s">
        <v>60</v>
      </c>
      <c r="AG18" s="61">
        <v>326436250</v>
      </c>
      <c r="AH18" s="61" t="s">
        <v>60</v>
      </c>
      <c r="AI18" s="61">
        <v>9687000</v>
      </c>
      <c r="AJ18" s="61" t="s">
        <v>60</v>
      </c>
      <c r="AK18" s="61" t="s">
        <v>60</v>
      </c>
      <c r="AL18" s="61" t="s">
        <v>60</v>
      </c>
      <c r="AM18" s="61">
        <v>2104261924</v>
      </c>
    </row>
    <row r="19" spans="1:40" ht="30" customHeight="1" x14ac:dyDescent="0.15">
      <c r="A19" s="59" t="s">
        <v>88</v>
      </c>
      <c r="B19" s="60"/>
      <c r="C19" s="61" t="s">
        <v>60</v>
      </c>
      <c r="D19" s="61">
        <v>24295437</v>
      </c>
      <c r="E19" s="61">
        <v>12167181</v>
      </c>
      <c r="F19" s="61">
        <v>4271690</v>
      </c>
      <c r="G19" s="61">
        <v>40734308</v>
      </c>
      <c r="H19" s="61" t="s">
        <v>60</v>
      </c>
      <c r="I19" s="61">
        <v>10215021</v>
      </c>
      <c r="J19" s="61">
        <v>10215021</v>
      </c>
      <c r="K19" s="61">
        <v>573655</v>
      </c>
      <c r="L19" s="61">
        <v>8148</v>
      </c>
      <c r="M19" s="61">
        <v>2839075</v>
      </c>
      <c r="N19" s="61">
        <v>11015737</v>
      </c>
      <c r="O19" s="61" t="s">
        <v>60</v>
      </c>
      <c r="P19" s="61" t="s">
        <v>60</v>
      </c>
      <c r="Q19" s="61" t="s">
        <v>60</v>
      </c>
      <c r="R19" s="61" t="s">
        <v>60</v>
      </c>
      <c r="S19" s="61">
        <v>44754145</v>
      </c>
      <c r="T19" s="61">
        <v>1637636</v>
      </c>
      <c r="U19" s="72">
        <v>65821913</v>
      </c>
      <c r="V19" s="72">
        <v>142459070</v>
      </c>
      <c r="W19" s="72">
        <v>17553000</v>
      </c>
      <c r="X19" s="61" t="s">
        <v>60</v>
      </c>
      <c r="Y19" s="72">
        <v>2317777</v>
      </c>
      <c r="Z19" s="72">
        <v>10671898</v>
      </c>
      <c r="AA19" s="76">
        <v>238823658</v>
      </c>
      <c r="AB19" s="61">
        <v>4567</v>
      </c>
      <c r="AC19" s="61">
        <v>366281</v>
      </c>
      <c r="AD19" s="61" t="s">
        <v>60</v>
      </c>
      <c r="AE19" s="61" t="s">
        <v>60</v>
      </c>
      <c r="AF19" s="61" t="s">
        <v>60</v>
      </c>
      <c r="AG19" s="61">
        <v>551177599</v>
      </c>
      <c r="AH19" s="61" t="s">
        <v>60</v>
      </c>
      <c r="AI19" s="61">
        <v>240000</v>
      </c>
      <c r="AJ19" s="61" t="s">
        <v>60</v>
      </c>
      <c r="AK19" s="61" t="s">
        <v>60</v>
      </c>
      <c r="AL19" s="61" t="s">
        <v>60</v>
      </c>
      <c r="AM19" s="61">
        <v>902389830</v>
      </c>
    </row>
    <row r="20" spans="1:40" ht="30" customHeight="1" x14ac:dyDescent="0.15">
      <c r="A20" s="59" t="s">
        <v>89</v>
      </c>
      <c r="B20" s="60"/>
      <c r="C20" s="61" t="s">
        <v>60</v>
      </c>
      <c r="D20" s="61">
        <v>226484034</v>
      </c>
      <c r="E20" s="61">
        <v>114544629</v>
      </c>
      <c r="F20" s="61">
        <v>31200446</v>
      </c>
      <c r="G20" s="61">
        <v>372229109</v>
      </c>
      <c r="H20" s="61">
        <v>3125</v>
      </c>
      <c r="I20" s="61">
        <v>59114884</v>
      </c>
      <c r="J20" s="61">
        <v>59118009</v>
      </c>
      <c r="K20" s="61">
        <v>569234</v>
      </c>
      <c r="L20" s="61">
        <v>22199</v>
      </c>
      <c r="M20" s="61">
        <v>11545112</v>
      </c>
      <c r="N20" s="61">
        <v>161335270</v>
      </c>
      <c r="O20" s="61" t="s">
        <v>60</v>
      </c>
      <c r="P20" s="61" t="s">
        <v>60</v>
      </c>
      <c r="Q20" s="61" t="s">
        <v>60</v>
      </c>
      <c r="R20" s="61" t="s">
        <v>60</v>
      </c>
      <c r="S20" s="61">
        <v>5720513</v>
      </c>
      <c r="T20" s="61">
        <v>2569772027</v>
      </c>
      <c r="U20" s="72">
        <v>1205520754</v>
      </c>
      <c r="V20" s="72">
        <v>1483698200</v>
      </c>
      <c r="W20" s="72">
        <v>38000</v>
      </c>
      <c r="X20" s="61" t="s">
        <v>60</v>
      </c>
      <c r="Y20" s="72">
        <v>2113679</v>
      </c>
      <c r="Z20" s="72">
        <v>85419645</v>
      </c>
      <c r="AA20" s="76">
        <v>2776790278</v>
      </c>
      <c r="AB20" s="61">
        <v>5881</v>
      </c>
      <c r="AC20" s="61">
        <v>616344</v>
      </c>
      <c r="AD20" s="61" t="s">
        <v>60</v>
      </c>
      <c r="AE20" s="61">
        <v>2077</v>
      </c>
      <c r="AF20" s="61" t="s">
        <v>60</v>
      </c>
      <c r="AG20" s="61">
        <v>36954059</v>
      </c>
      <c r="AH20" s="61">
        <v>14958952</v>
      </c>
      <c r="AI20" s="61">
        <v>1116000</v>
      </c>
      <c r="AJ20" s="61" t="s">
        <v>60</v>
      </c>
      <c r="AK20" s="61">
        <v>19971000</v>
      </c>
      <c r="AL20" s="61" t="s">
        <v>60</v>
      </c>
      <c r="AM20" s="61">
        <v>6030726064</v>
      </c>
    </row>
    <row r="21" spans="1:40" ht="30" customHeight="1" x14ac:dyDescent="0.15">
      <c r="A21" s="59" t="s">
        <v>53</v>
      </c>
      <c r="B21" s="60"/>
      <c r="C21" s="61" t="s">
        <v>60</v>
      </c>
      <c r="D21" s="61">
        <v>9445247</v>
      </c>
      <c r="E21" s="61">
        <v>4695190</v>
      </c>
      <c r="F21" s="61">
        <v>1597712</v>
      </c>
      <c r="G21" s="61">
        <v>15738149</v>
      </c>
      <c r="H21" s="61" t="s">
        <v>60</v>
      </c>
      <c r="I21" s="61">
        <v>2818945</v>
      </c>
      <c r="J21" s="61">
        <v>2818945</v>
      </c>
      <c r="K21" s="61">
        <v>75919</v>
      </c>
      <c r="L21" s="61" t="s">
        <v>60</v>
      </c>
      <c r="M21" s="61">
        <v>943545</v>
      </c>
      <c r="N21" s="61">
        <v>25227038</v>
      </c>
      <c r="O21" s="61" t="s">
        <v>60</v>
      </c>
      <c r="P21" s="61" t="s">
        <v>60</v>
      </c>
      <c r="Q21" s="61" t="s">
        <v>60</v>
      </c>
      <c r="R21" s="61" t="s">
        <v>60</v>
      </c>
      <c r="S21" s="61">
        <v>4868753</v>
      </c>
      <c r="T21" s="61">
        <v>14901359</v>
      </c>
      <c r="U21" s="72">
        <v>15485426</v>
      </c>
      <c r="V21" s="72">
        <v>74356029</v>
      </c>
      <c r="W21" s="61" t="s">
        <v>60</v>
      </c>
      <c r="X21" s="61" t="s">
        <v>60</v>
      </c>
      <c r="Y21" s="72">
        <v>2874241</v>
      </c>
      <c r="Z21" s="72">
        <v>3672867</v>
      </c>
      <c r="AA21" s="76">
        <v>96388563</v>
      </c>
      <c r="AB21" s="61">
        <v>1137</v>
      </c>
      <c r="AC21" s="61">
        <v>1113</v>
      </c>
      <c r="AD21" s="61" t="s">
        <v>60</v>
      </c>
      <c r="AE21" s="61">
        <v>520</v>
      </c>
      <c r="AF21" s="61" t="s">
        <v>60</v>
      </c>
      <c r="AG21" s="61">
        <v>165713444</v>
      </c>
      <c r="AH21" s="61" t="s">
        <v>60</v>
      </c>
      <c r="AI21" s="61">
        <v>2468000</v>
      </c>
      <c r="AJ21" s="61" t="s">
        <v>60</v>
      </c>
      <c r="AK21" s="61" t="s">
        <v>60</v>
      </c>
      <c r="AL21" s="61" t="s">
        <v>60</v>
      </c>
      <c r="AM21" s="61">
        <v>329146485</v>
      </c>
    </row>
    <row r="22" spans="1:40" ht="30" customHeight="1" x14ac:dyDescent="0.15">
      <c r="A22" s="59" t="s">
        <v>90</v>
      </c>
      <c r="B22" s="60"/>
      <c r="C22" s="61" t="s">
        <v>60</v>
      </c>
      <c r="D22" s="61">
        <v>1063954346</v>
      </c>
      <c r="E22" s="61">
        <v>513839847</v>
      </c>
      <c r="F22" s="61">
        <v>11501135</v>
      </c>
      <c r="G22" s="61">
        <v>1589295328</v>
      </c>
      <c r="H22" s="61" t="s">
        <v>60</v>
      </c>
      <c r="I22" s="61">
        <v>326634879</v>
      </c>
      <c r="J22" s="61">
        <v>326634879</v>
      </c>
      <c r="K22" s="61">
        <v>43601244</v>
      </c>
      <c r="L22" s="61">
        <v>118786</v>
      </c>
      <c r="M22" s="61">
        <v>13909787</v>
      </c>
      <c r="N22" s="61">
        <v>2097650693</v>
      </c>
      <c r="O22" s="61" t="s">
        <v>60</v>
      </c>
      <c r="P22" s="61" t="s">
        <v>60</v>
      </c>
      <c r="Q22" s="61" t="s">
        <v>60</v>
      </c>
      <c r="R22" s="61" t="s">
        <v>60</v>
      </c>
      <c r="S22" s="61">
        <v>24465936</v>
      </c>
      <c r="T22" s="61">
        <v>729690915</v>
      </c>
      <c r="U22" s="72">
        <v>122905373</v>
      </c>
      <c r="V22" s="72">
        <v>42138002</v>
      </c>
      <c r="W22" s="61" t="s">
        <v>60</v>
      </c>
      <c r="X22" s="61" t="s">
        <v>60</v>
      </c>
      <c r="Y22" s="72">
        <v>53763664</v>
      </c>
      <c r="Z22" s="72">
        <v>309984685</v>
      </c>
      <c r="AA22" s="76">
        <v>528791724</v>
      </c>
      <c r="AB22" s="61">
        <v>5650</v>
      </c>
      <c r="AC22" s="61">
        <v>6089308</v>
      </c>
      <c r="AD22" s="61" t="s">
        <v>60</v>
      </c>
      <c r="AE22" s="61">
        <v>8454011</v>
      </c>
      <c r="AF22" s="61" t="s">
        <v>60</v>
      </c>
      <c r="AG22" s="61" t="s">
        <v>60</v>
      </c>
      <c r="AH22" s="61">
        <v>16848</v>
      </c>
      <c r="AI22" s="61" t="s">
        <v>60</v>
      </c>
      <c r="AJ22" s="61" t="s">
        <v>60</v>
      </c>
      <c r="AK22" s="61" t="s">
        <v>60</v>
      </c>
      <c r="AL22" s="61" t="s">
        <v>60</v>
      </c>
      <c r="AM22" s="61">
        <v>5368725109</v>
      </c>
    </row>
    <row r="23" spans="1:40" ht="30" customHeight="1" x14ac:dyDescent="0.15">
      <c r="A23" s="62" t="s">
        <v>91</v>
      </c>
      <c r="B23" s="60"/>
      <c r="C23" s="115">
        <v>14581718</v>
      </c>
      <c r="D23" s="115">
        <v>2410812109</v>
      </c>
      <c r="E23" s="115">
        <v>1196992127</v>
      </c>
      <c r="F23" s="115">
        <v>152584761</v>
      </c>
      <c r="G23" s="115">
        <v>3760388997</v>
      </c>
      <c r="H23" s="115">
        <v>195414</v>
      </c>
      <c r="I23" s="115">
        <v>725792493</v>
      </c>
      <c r="J23" s="115">
        <v>725987907</v>
      </c>
      <c r="K23" s="115">
        <v>130321248</v>
      </c>
      <c r="L23" s="115">
        <v>5068218</v>
      </c>
      <c r="M23" s="115">
        <v>98704695</v>
      </c>
      <c r="N23" s="115">
        <v>3469426919</v>
      </c>
      <c r="O23" s="115">
        <v>221104</v>
      </c>
      <c r="P23" s="115">
        <v>5553600</v>
      </c>
      <c r="Q23" s="61" t="s">
        <v>60</v>
      </c>
      <c r="R23" s="61" t="s">
        <v>60</v>
      </c>
      <c r="S23" s="115">
        <v>469769057</v>
      </c>
      <c r="T23" s="115">
        <v>3679610533</v>
      </c>
      <c r="U23" s="115">
        <v>5543059471</v>
      </c>
      <c r="V23" s="115">
        <v>9046460119</v>
      </c>
      <c r="W23" s="115">
        <v>57155182</v>
      </c>
      <c r="X23" s="115">
        <v>163447000</v>
      </c>
      <c r="Y23" s="115">
        <v>253498132</v>
      </c>
      <c r="Z23" s="115">
        <v>17023294646</v>
      </c>
      <c r="AA23" s="115">
        <v>32086914550</v>
      </c>
      <c r="AB23" s="115">
        <v>449038</v>
      </c>
      <c r="AC23" s="115">
        <v>181403069</v>
      </c>
      <c r="AD23" s="115">
        <v>610643</v>
      </c>
      <c r="AE23" s="115">
        <v>9562306</v>
      </c>
      <c r="AF23" s="115">
        <v>780233750</v>
      </c>
      <c r="AG23" s="115">
        <v>56374542710</v>
      </c>
      <c r="AH23" s="115">
        <v>118980646</v>
      </c>
      <c r="AI23" s="115">
        <v>107880004</v>
      </c>
      <c r="AJ23" s="115">
        <v>93681</v>
      </c>
      <c r="AK23" s="115">
        <v>76120165</v>
      </c>
      <c r="AL23" s="115">
        <v>5500000000</v>
      </c>
      <c r="AM23" s="115">
        <v>107596424558</v>
      </c>
      <c r="AN23" s="80"/>
    </row>
    <row r="24" spans="1:40" s="79" customFormat="1" ht="6" customHeight="1" x14ac:dyDescent="0.2">
      <c r="A24" s="105"/>
      <c r="B24" s="64"/>
      <c r="C24" s="61"/>
      <c r="D24" s="61"/>
      <c r="E24" s="61"/>
      <c r="F24" s="61"/>
      <c r="G24" s="65"/>
      <c r="H24" s="65"/>
      <c r="I24" s="61"/>
      <c r="J24" s="61"/>
      <c r="K24" s="61"/>
      <c r="L24" s="65"/>
      <c r="M24" s="65"/>
      <c r="N24" s="65"/>
      <c r="O24" s="65"/>
      <c r="P24" s="65"/>
      <c r="Q24" s="65"/>
      <c r="R24" s="61"/>
      <c r="S24" s="61"/>
      <c r="T24" s="61"/>
      <c r="U24" s="65"/>
      <c r="V24" s="65"/>
      <c r="W24" s="65"/>
      <c r="X24" s="65"/>
      <c r="Y24" s="65"/>
      <c r="Z24" s="66"/>
      <c r="AA24" s="66"/>
      <c r="AB24" s="61"/>
      <c r="AC24" s="61"/>
      <c r="AD24" s="65"/>
      <c r="AE24" s="65"/>
      <c r="AF24" s="65"/>
      <c r="AG24" s="65"/>
      <c r="AH24" s="65"/>
      <c r="AI24" s="65"/>
      <c r="AJ24" s="61"/>
      <c r="AK24" s="61"/>
      <c r="AL24" s="61"/>
      <c r="AM24" s="65"/>
    </row>
    <row r="25" spans="1:40" ht="20.25" customHeight="1" x14ac:dyDescent="0.15">
      <c r="A25" s="120"/>
      <c r="B25" s="120"/>
      <c r="C25" s="126" t="s">
        <v>116</v>
      </c>
      <c r="D25" s="126"/>
      <c r="E25" s="126"/>
      <c r="F25" s="126"/>
      <c r="G25" s="126"/>
      <c r="H25" s="126"/>
      <c r="I25" s="67"/>
      <c r="J25" s="67"/>
      <c r="K25" s="67"/>
      <c r="L25" s="68"/>
      <c r="M25" s="68"/>
      <c r="N25" s="68"/>
      <c r="O25" s="68"/>
      <c r="P25" s="68"/>
      <c r="Q25" s="67"/>
      <c r="R25" s="67"/>
      <c r="S25" s="67"/>
      <c r="T25" s="67"/>
      <c r="U25" s="68"/>
      <c r="V25" s="68"/>
      <c r="W25" s="68"/>
      <c r="X25" s="68"/>
      <c r="Y25" s="68"/>
      <c r="Z25" s="67"/>
      <c r="AA25" s="67"/>
      <c r="AB25" s="67"/>
      <c r="AC25" s="67"/>
      <c r="AD25" s="68"/>
      <c r="AE25" s="68"/>
      <c r="AF25" s="68"/>
      <c r="AG25" s="68"/>
      <c r="AH25" s="68"/>
      <c r="AI25" s="67"/>
      <c r="AJ25" s="67"/>
      <c r="AK25" s="67"/>
      <c r="AL25" s="67"/>
      <c r="AM25" s="68"/>
    </row>
    <row r="26" spans="1:40" ht="10.5" customHeight="1" x14ac:dyDescent="0.15">
      <c r="A26" s="81"/>
      <c r="B26" s="81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</row>
    <row r="27" spans="1:40" ht="10.5" customHeight="1" x14ac:dyDescent="0.1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</row>
    <row r="28" spans="1:40" ht="10.5" customHeight="1" x14ac:dyDescent="0.1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</row>
    <row r="29" spans="1:40" ht="10.5" customHeight="1" x14ac:dyDescent="0.1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</row>
    <row r="30" spans="1:40" ht="10.5" customHeight="1" x14ac:dyDescent="0.1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</row>
    <row r="31" spans="1:40" ht="10.5" customHeight="1" x14ac:dyDescent="0.15">
      <c r="A31" s="81"/>
      <c r="B31" s="81"/>
      <c r="C31" s="81"/>
      <c r="D31" s="81"/>
      <c r="E31" s="81"/>
      <c r="F31" s="81"/>
      <c r="G31" s="81"/>
      <c r="H31" s="81"/>
      <c r="I31" s="81"/>
      <c r="J31" s="83"/>
      <c r="K31" s="83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</row>
    <row r="32" spans="1:40" ht="10.5" customHeight="1" x14ac:dyDescent="0.15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</row>
    <row r="33" spans="1:39" ht="10.5" customHeight="1" x14ac:dyDescent="0.15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</row>
    <row r="34" spans="1:39" ht="10.5" customHeight="1" x14ac:dyDescent="0.15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</row>
    <row r="35" spans="1:39" ht="10.5" customHeight="1" x14ac:dyDescent="0.15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</row>
  </sheetData>
  <mergeCells count="2">
    <mergeCell ref="C1:S1"/>
    <mergeCell ref="C25:H25"/>
  </mergeCells>
  <phoneticPr fontId="7"/>
  <pageMargins left="0.39370078740157483" right="0.19685039370078741" top="0.86614173228346458" bottom="0.86614173228346458" header="0.62992125984251968" footer="0.39370078740157483"/>
  <pageSetup paperSize="9" scale="66" firstPageNumber="325" fitToWidth="0" fitToHeight="0" orientation="landscape" useFirstPageNumber="1" r:id="rId1"/>
  <headerFooter alignWithMargins="0"/>
  <colBreaks count="1" manualBreakCount="1">
    <brk id="20" max="24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N35"/>
  <sheetViews>
    <sheetView view="pageBreakPreview" zoomScaleNormal="100" zoomScaleSheetLayoutView="100" workbookViewId="0">
      <pane xSplit="2" ySplit="3" topLeftCell="C4" activePane="bottomRight" state="frozen"/>
      <selection activeCell="C1" sqref="C1:S1"/>
      <selection pane="topRight" activeCell="C1" sqref="C1:S1"/>
      <selection pane="bottomLeft" activeCell="C1" sqref="C1:S1"/>
      <selection pane="bottomRight" activeCell="O31" sqref="O31"/>
    </sheetView>
  </sheetViews>
  <sheetFormatPr defaultColWidth="9.42578125" defaultRowHeight="10.5" customHeight="1" x14ac:dyDescent="0.15"/>
  <cols>
    <col min="1" max="1" width="15" style="78" customWidth="1"/>
    <col min="2" max="2" width="1" style="78" customWidth="1"/>
    <col min="3" max="26" width="14.140625" style="78" customWidth="1"/>
    <col min="27" max="27" width="16.140625" style="78" bestFit="1" customWidth="1"/>
    <col min="28" max="32" width="14.140625" style="78" customWidth="1"/>
    <col min="33" max="33" width="16.140625" style="78" bestFit="1" customWidth="1"/>
    <col min="34" max="38" width="14.140625" style="78" customWidth="1"/>
    <col min="39" max="39" width="16.85546875" style="78" bestFit="1" customWidth="1"/>
    <col min="40" max="40" width="18.85546875" style="78" customWidth="1"/>
    <col min="41" max="16384" width="9.42578125" style="78"/>
  </cols>
  <sheetData>
    <row r="1" spans="1:40" s="54" customFormat="1" ht="20.25" customHeight="1" x14ac:dyDescent="0.15">
      <c r="A1" s="53"/>
      <c r="B1" s="53"/>
      <c r="C1" s="125" t="s">
        <v>119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40" s="54" customFormat="1" ht="14.55" customHeight="1" x14ac:dyDescent="0.15">
      <c r="A2" s="69" t="s">
        <v>61</v>
      </c>
      <c r="B2" s="55"/>
      <c r="C2" s="55"/>
      <c r="D2" s="55" t="s">
        <v>61</v>
      </c>
      <c r="E2" s="55"/>
      <c r="F2" s="70"/>
      <c r="G2" s="55"/>
      <c r="H2" s="55"/>
      <c r="I2" s="55"/>
      <c r="L2" s="70"/>
      <c r="M2" s="70"/>
      <c r="N2" s="70"/>
      <c r="O2" s="70"/>
      <c r="P2" s="70"/>
      <c r="Q2" s="55"/>
      <c r="R2" s="55"/>
      <c r="S2" s="55"/>
      <c r="U2" s="70"/>
      <c r="V2" s="70"/>
      <c r="W2" s="70"/>
      <c r="X2" s="70"/>
      <c r="Y2" s="70"/>
      <c r="Z2" s="55"/>
      <c r="AA2" s="55"/>
      <c r="AB2" s="55"/>
      <c r="AD2" s="70"/>
      <c r="AE2" s="70"/>
      <c r="AF2" s="70"/>
      <c r="AG2" s="70"/>
      <c r="AH2" s="70"/>
      <c r="AI2" s="55"/>
      <c r="AJ2" s="55"/>
      <c r="AK2" s="55"/>
      <c r="AM2" s="70" t="s">
        <v>0</v>
      </c>
    </row>
    <row r="3" spans="1:40" s="54" customFormat="1" ht="25.05" customHeight="1" x14ac:dyDescent="0.15">
      <c r="A3" s="92" t="s">
        <v>1</v>
      </c>
      <c r="B3" s="93"/>
      <c r="C3" s="94" t="s">
        <v>2</v>
      </c>
      <c r="D3" s="94" t="s">
        <v>3</v>
      </c>
      <c r="E3" s="94" t="s">
        <v>4</v>
      </c>
      <c r="F3" s="94" t="s">
        <v>5</v>
      </c>
      <c r="G3" s="94" t="s">
        <v>6</v>
      </c>
      <c r="H3" s="94" t="s">
        <v>7</v>
      </c>
      <c r="I3" s="94" t="s">
        <v>8</v>
      </c>
      <c r="J3" s="94" t="s">
        <v>77</v>
      </c>
      <c r="K3" s="94" t="s">
        <v>9</v>
      </c>
      <c r="L3" s="94" t="s">
        <v>10</v>
      </c>
      <c r="M3" s="94" t="s">
        <v>11</v>
      </c>
      <c r="N3" s="94" t="s">
        <v>12</v>
      </c>
      <c r="O3" s="94" t="s">
        <v>13</v>
      </c>
      <c r="P3" s="94" t="s">
        <v>14</v>
      </c>
      <c r="Q3" s="96" t="s">
        <v>93</v>
      </c>
      <c r="R3" s="94" t="s">
        <v>16</v>
      </c>
      <c r="S3" s="94" t="s">
        <v>17</v>
      </c>
      <c r="T3" s="94" t="s">
        <v>18</v>
      </c>
      <c r="U3" s="94" t="s">
        <v>19</v>
      </c>
      <c r="V3" s="94" t="s">
        <v>20</v>
      </c>
      <c r="W3" s="94" t="s">
        <v>21</v>
      </c>
      <c r="X3" s="94" t="s">
        <v>22</v>
      </c>
      <c r="Y3" s="94" t="s">
        <v>23</v>
      </c>
      <c r="Z3" s="94" t="s">
        <v>24</v>
      </c>
      <c r="AA3" s="94" t="s">
        <v>25</v>
      </c>
      <c r="AB3" s="94" t="s">
        <v>26</v>
      </c>
      <c r="AC3" s="97" t="s">
        <v>94</v>
      </c>
      <c r="AD3" s="94" t="s">
        <v>28</v>
      </c>
      <c r="AE3" s="94" t="s">
        <v>29</v>
      </c>
      <c r="AF3" s="94" t="s">
        <v>30</v>
      </c>
      <c r="AG3" s="94" t="s">
        <v>31</v>
      </c>
      <c r="AH3" s="94" t="s">
        <v>32</v>
      </c>
      <c r="AI3" s="94" t="s">
        <v>33</v>
      </c>
      <c r="AJ3" s="94" t="s">
        <v>34</v>
      </c>
      <c r="AK3" s="98" t="s">
        <v>35</v>
      </c>
      <c r="AL3" s="98" t="s">
        <v>36</v>
      </c>
      <c r="AM3" s="99" t="s">
        <v>37</v>
      </c>
    </row>
    <row r="4" spans="1:40" s="71" customFormat="1" ht="6" customHeight="1" x14ac:dyDescent="0.15">
      <c r="A4" s="63"/>
      <c r="B4" s="60"/>
      <c r="C4" s="56"/>
      <c r="D4" s="57"/>
      <c r="E4" s="57"/>
      <c r="F4" s="57"/>
      <c r="G4" s="58"/>
      <c r="H4" s="57"/>
      <c r="I4" s="57"/>
      <c r="J4" s="57"/>
      <c r="K4" s="57"/>
      <c r="L4" s="57"/>
      <c r="M4" s="57"/>
      <c r="N4" s="57"/>
      <c r="O4" s="57"/>
      <c r="P4" s="57"/>
      <c r="Q4" s="58"/>
      <c r="R4" s="57"/>
      <c r="S4" s="57"/>
      <c r="T4" s="57"/>
      <c r="U4" s="57"/>
      <c r="V4" s="57"/>
      <c r="W4" s="57"/>
      <c r="X4" s="57"/>
      <c r="Y4" s="57"/>
      <c r="Z4" s="58"/>
      <c r="AA4" s="57"/>
      <c r="AB4" s="57"/>
      <c r="AC4" s="57"/>
      <c r="AD4" s="57"/>
      <c r="AE4" s="57"/>
      <c r="AF4" s="57"/>
      <c r="AG4" s="57"/>
      <c r="AH4" s="57"/>
      <c r="AI4" s="58"/>
      <c r="AJ4" s="57"/>
      <c r="AK4" s="57"/>
      <c r="AL4" s="57"/>
      <c r="AM4" s="57"/>
    </row>
    <row r="5" spans="1:40" s="74" customFormat="1" ht="30" customHeight="1" x14ac:dyDescent="0.15">
      <c r="A5" s="59" t="s">
        <v>38</v>
      </c>
      <c r="B5" s="60"/>
      <c r="C5" s="61" t="s">
        <v>60</v>
      </c>
      <c r="D5" s="61" t="s">
        <v>60</v>
      </c>
      <c r="E5" s="61" t="s">
        <v>60</v>
      </c>
      <c r="F5" s="61" t="s">
        <v>60</v>
      </c>
      <c r="G5" s="61" t="s">
        <v>60</v>
      </c>
      <c r="H5" s="61" t="s">
        <v>60</v>
      </c>
      <c r="I5" s="61" t="s">
        <v>60</v>
      </c>
      <c r="J5" s="61" t="s">
        <v>60</v>
      </c>
      <c r="K5" s="61">
        <v>28763</v>
      </c>
      <c r="L5" s="61">
        <v>298824</v>
      </c>
      <c r="M5" s="61" t="s">
        <v>120</v>
      </c>
      <c r="N5" s="61">
        <v>3701680</v>
      </c>
      <c r="O5" s="61" t="s">
        <v>120</v>
      </c>
      <c r="P5" s="61" t="s">
        <v>120</v>
      </c>
      <c r="Q5" s="61" t="s">
        <v>58</v>
      </c>
      <c r="R5" s="61" t="s">
        <v>58</v>
      </c>
      <c r="S5" s="61" t="s">
        <v>120</v>
      </c>
      <c r="T5" s="61">
        <v>2050508</v>
      </c>
      <c r="U5" s="61" t="s">
        <v>120</v>
      </c>
      <c r="V5" s="61" t="s">
        <v>120</v>
      </c>
      <c r="W5" s="61" t="s">
        <v>120</v>
      </c>
      <c r="X5" s="61" t="s">
        <v>120</v>
      </c>
      <c r="Y5" s="61" t="s">
        <v>120</v>
      </c>
      <c r="Z5" s="61" t="s">
        <v>120</v>
      </c>
      <c r="AA5" s="61" t="s">
        <v>120</v>
      </c>
      <c r="AB5" s="61">
        <v>44088</v>
      </c>
      <c r="AC5" s="61" t="s">
        <v>120</v>
      </c>
      <c r="AD5" s="61" t="s">
        <v>120</v>
      </c>
      <c r="AE5" s="61" t="s">
        <v>120</v>
      </c>
      <c r="AF5" s="61" t="s">
        <v>120</v>
      </c>
      <c r="AG5" s="61" t="s">
        <v>120</v>
      </c>
      <c r="AH5" s="61" t="s">
        <v>120</v>
      </c>
      <c r="AI5" s="61" t="s">
        <v>120</v>
      </c>
      <c r="AJ5" s="61" t="s">
        <v>120</v>
      </c>
      <c r="AK5" s="61">
        <v>584165</v>
      </c>
      <c r="AL5" s="61" t="s">
        <v>120</v>
      </c>
      <c r="AM5" s="61">
        <v>6708028</v>
      </c>
      <c r="AN5" s="61"/>
    </row>
    <row r="6" spans="1:40" s="77" customFormat="1" ht="30" customHeight="1" x14ac:dyDescent="0.15">
      <c r="A6" s="59" t="s">
        <v>39</v>
      </c>
      <c r="B6" s="60"/>
      <c r="C6" s="61">
        <v>15525354</v>
      </c>
      <c r="D6" s="61">
        <v>20275934</v>
      </c>
      <c r="E6" s="61">
        <v>10449307</v>
      </c>
      <c r="F6" s="61">
        <v>2736199</v>
      </c>
      <c r="G6" s="61">
        <v>33461440</v>
      </c>
      <c r="H6" s="61" t="s">
        <v>60</v>
      </c>
      <c r="I6" s="61">
        <v>23630985</v>
      </c>
      <c r="J6" s="61">
        <v>23630985</v>
      </c>
      <c r="K6" s="61">
        <v>32368</v>
      </c>
      <c r="L6" s="61" t="s">
        <v>120</v>
      </c>
      <c r="M6" s="61">
        <v>9438148</v>
      </c>
      <c r="N6" s="61">
        <v>28337197</v>
      </c>
      <c r="O6" s="61" t="s">
        <v>120</v>
      </c>
      <c r="P6" s="61">
        <v>5561400</v>
      </c>
      <c r="Q6" s="61" t="s">
        <v>58</v>
      </c>
      <c r="R6" s="61" t="s">
        <v>58</v>
      </c>
      <c r="S6" s="61" t="s">
        <v>120</v>
      </c>
      <c r="T6" s="61">
        <v>4400958</v>
      </c>
      <c r="U6" s="61" t="s">
        <v>120</v>
      </c>
      <c r="V6" s="72">
        <v>968933</v>
      </c>
      <c r="W6" s="61" t="s">
        <v>120</v>
      </c>
      <c r="X6" s="61" t="s">
        <v>120</v>
      </c>
      <c r="Y6" s="72">
        <v>143874</v>
      </c>
      <c r="Z6" s="72">
        <v>6215363</v>
      </c>
      <c r="AA6" s="76">
        <v>7328170</v>
      </c>
      <c r="AB6" s="61">
        <v>90806</v>
      </c>
      <c r="AC6" s="61">
        <v>4871</v>
      </c>
      <c r="AD6" s="61" t="s">
        <v>120</v>
      </c>
      <c r="AE6" s="61">
        <v>397476</v>
      </c>
      <c r="AF6" s="61" t="s">
        <v>120</v>
      </c>
      <c r="AG6" s="61" t="s">
        <v>120</v>
      </c>
      <c r="AH6" s="61" t="s">
        <v>120</v>
      </c>
      <c r="AI6" s="61" t="s">
        <v>120</v>
      </c>
      <c r="AJ6" s="61" t="s">
        <v>120</v>
      </c>
      <c r="AK6" s="61">
        <v>12000</v>
      </c>
      <c r="AL6" s="61" t="s">
        <v>120</v>
      </c>
      <c r="AM6" s="61">
        <v>128221173</v>
      </c>
      <c r="AN6" s="61"/>
    </row>
    <row r="7" spans="1:40" ht="30" customHeight="1" x14ac:dyDescent="0.15">
      <c r="A7" s="59" t="s">
        <v>40</v>
      </c>
      <c r="B7" s="60"/>
      <c r="C7" s="61" t="s">
        <v>60</v>
      </c>
      <c r="D7" s="61">
        <v>131781580</v>
      </c>
      <c r="E7" s="61">
        <v>64424675</v>
      </c>
      <c r="F7" s="61">
        <v>3664186</v>
      </c>
      <c r="G7" s="61">
        <v>199870441</v>
      </c>
      <c r="H7" s="61" t="s">
        <v>60</v>
      </c>
      <c r="I7" s="61">
        <v>24134635</v>
      </c>
      <c r="J7" s="61">
        <v>24134635</v>
      </c>
      <c r="K7" s="61">
        <v>4729260</v>
      </c>
      <c r="L7" s="61" t="s">
        <v>120</v>
      </c>
      <c r="M7" s="61">
        <v>4156367</v>
      </c>
      <c r="N7" s="61">
        <v>34205710</v>
      </c>
      <c r="O7" s="61" t="s">
        <v>120</v>
      </c>
      <c r="P7" s="61" t="s">
        <v>120</v>
      </c>
      <c r="Q7" s="61" t="s">
        <v>58</v>
      </c>
      <c r="R7" s="61" t="s">
        <v>58</v>
      </c>
      <c r="S7" s="61">
        <v>216114</v>
      </c>
      <c r="T7" s="61">
        <v>13886774</v>
      </c>
      <c r="U7" s="61" t="s">
        <v>120</v>
      </c>
      <c r="V7" s="72">
        <v>177621</v>
      </c>
      <c r="W7" s="61" t="s">
        <v>120</v>
      </c>
      <c r="X7" s="61" t="s">
        <v>120</v>
      </c>
      <c r="Y7" s="72">
        <v>459</v>
      </c>
      <c r="Z7" s="72">
        <v>39097471</v>
      </c>
      <c r="AA7" s="76">
        <v>39275551</v>
      </c>
      <c r="AB7" s="61">
        <v>2619</v>
      </c>
      <c r="AC7" s="61">
        <v>341662</v>
      </c>
      <c r="AD7" s="61">
        <v>10000</v>
      </c>
      <c r="AE7" s="61">
        <v>575722</v>
      </c>
      <c r="AF7" s="61" t="s">
        <v>120</v>
      </c>
      <c r="AG7" s="61" t="s">
        <v>120</v>
      </c>
      <c r="AH7" s="61">
        <v>803925</v>
      </c>
      <c r="AI7" s="61" t="s">
        <v>120</v>
      </c>
      <c r="AJ7" s="61" t="s">
        <v>120</v>
      </c>
      <c r="AK7" s="61">
        <v>8000</v>
      </c>
      <c r="AL7" s="61" t="s">
        <v>120</v>
      </c>
      <c r="AM7" s="61">
        <v>322216780</v>
      </c>
      <c r="AN7" s="61"/>
    </row>
    <row r="8" spans="1:40" ht="30" customHeight="1" x14ac:dyDescent="0.15">
      <c r="A8" s="59" t="s">
        <v>83</v>
      </c>
      <c r="B8" s="60"/>
      <c r="C8" s="61" t="s">
        <v>60</v>
      </c>
      <c r="D8" s="61">
        <v>6141330</v>
      </c>
      <c r="E8" s="61">
        <v>3187068</v>
      </c>
      <c r="F8" s="61">
        <v>886670</v>
      </c>
      <c r="G8" s="61">
        <v>10215068</v>
      </c>
      <c r="H8" s="61" t="s">
        <v>60</v>
      </c>
      <c r="I8" s="61">
        <v>1016948</v>
      </c>
      <c r="J8" s="61">
        <v>1016948</v>
      </c>
      <c r="K8" s="61">
        <v>6378</v>
      </c>
      <c r="L8" s="61" t="s">
        <v>120</v>
      </c>
      <c r="M8" s="61">
        <v>465218</v>
      </c>
      <c r="N8" s="61">
        <v>2192133</v>
      </c>
      <c r="O8" s="61" t="s">
        <v>120</v>
      </c>
      <c r="P8" s="61" t="s">
        <v>120</v>
      </c>
      <c r="Q8" s="61" t="s">
        <v>58</v>
      </c>
      <c r="R8" s="61" t="s">
        <v>58</v>
      </c>
      <c r="S8" s="61" t="s">
        <v>120</v>
      </c>
      <c r="T8" s="61" t="s">
        <v>120</v>
      </c>
      <c r="U8" s="61" t="s">
        <v>120</v>
      </c>
      <c r="V8" s="72">
        <v>188</v>
      </c>
      <c r="W8" s="61" t="s">
        <v>120</v>
      </c>
      <c r="X8" s="61" t="s">
        <v>120</v>
      </c>
      <c r="Y8" s="72">
        <v>9981</v>
      </c>
      <c r="Z8" s="72">
        <v>1917911</v>
      </c>
      <c r="AA8" s="76">
        <v>1928080</v>
      </c>
      <c r="AB8" s="61">
        <v>689</v>
      </c>
      <c r="AC8" s="61">
        <v>10</v>
      </c>
      <c r="AD8" s="61" t="s">
        <v>120</v>
      </c>
      <c r="AE8" s="61" t="s">
        <v>120</v>
      </c>
      <c r="AF8" s="61" t="s">
        <v>120</v>
      </c>
      <c r="AG8" s="61" t="s">
        <v>120</v>
      </c>
      <c r="AH8" s="61" t="s">
        <v>120</v>
      </c>
      <c r="AI8" s="61" t="s">
        <v>120</v>
      </c>
      <c r="AJ8" s="61" t="s">
        <v>120</v>
      </c>
      <c r="AK8" s="61"/>
      <c r="AL8" s="61" t="s">
        <v>120</v>
      </c>
      <c r="AM8" s="61">
        <v>15824524</v>
      </c>
      <c r="AN8" s="61"/>
    </row>
    <row r="9" spans="1:40" s="77" customFormat="1" ht="30" customHeight="1" x14ac:dyDescent="0.15">
      <c r="A9" s="59" t="s">
        <v>42</v>
      </c>
      <c r="B9" s="60"/>
      <c r="C9" s="61" t="s">
        <v>60</v>
      </c>
      <c r="D9" s="61">
        <v>10675702</v>
      </c>
      <c r="E9" s="61">
        <v>5697062</v>
      </c>
      <c r="F9" s="61">
        <v>1739483</v>
      </c>
      <c r="G9" s="61">
        <v>18112247</v>
      </c>
      <c r="H9" s="61" t="s">
        <v>60</v>
      </c>
      <c r="I9" s="61">
        <v>2519744</v>
      </c>
      <c r="J9" s="61">
        <v>2519744</v>
      </c>
      <c r="K9" s="61">
        <v>1726552</v>
      </c>
      <c r="L9" s="61">
        <v>1461652</v>
      </c>
      <c r="M9" s="61">
        <v>1252529</v>
      </c>
      <c r="N9" s="61">
        <v>23929783</v>
      </c>
      <c r="O9" s="61" t="s">
        <v>120</v>
      </c>
      <c r="P9" s="61" t="s">
        <v>120</v>
      </c>
      <c r="Q9" s="61" t="s">
        <v>58</v>
      </c>
      <c r="R9" s="61" t="s">
        <v>58</v>
      </c>
      <c r="S9" s="61">
        <v>51230381</v>
      </c>
      <c r="T9" s="61">
        <v>2549552</v>
      </c>
      <c r="U9" s="61" t="s">
        <v>120</v>
      </c>
      <c r="V9" s="72">
        <v>13612</v>
      </c>
      <c r="W9" s="61" t="s">
        <v>120</v>
      </c>
      <c r="X9" s="61" t="s">
        <v>120</v>
      </c>
      <c r="Y9" s="72">
        <v>69</v>
      </c>
      <c r="Z9" s="72">
        <v>3634277</v>
      </c>
      <c r="AA9" s="76">
        <v>3647958</v>
      </c>
      <c r="AB9" s="61">
        <v>12626</v>
      </c>
      <c r="AC9" s="61">
        <v>220</v>
      </c>
      <c r="AD9" s="61" t="s">
        <v>120</v>
      </c>
      <c r="AE9" s="61" t="s">
        <v>120</v>
      </c>
      <c r="AF9" s="61" t="s">
        <v>120</v>
      </c>
      <c r="AG9" s="61" t="s">
        <v>120</v>
      </c>
      <c r="AH9" s="61" t="s">
        <v>120</v>
      </c>
      <c r="AI9" s="61" t="s">
        <v>120</v>
      </c>
      <c r="AJ9" s="61" t="s">
        <v>120</v>
      </c>
      <c r="AK9" s="61" t="s">
        <v>120</v>
      </c>
      <c r="AL9" s="61" t="s">
        <v>120</v>
      </c>
      <c r="AM9" s="61">
        <v>106443244</v>
      </c>
      <c r="AN9" s="61"/>
    </row>
    <row r="10" spans="1:40" s="77" customFormat="1" ht="30" customHeight="1" x14ac:dyDescent="0.15">
      <c r="A10" s="59" t="s">
        <v>84</v>
      </c>
      <c r="B10" s="60"/>
      <c r="C10" s="61" t="s">
        <v>60</v>
      </c>
      <c r="D10" s="61">
        <v>77786281</v>
      </c>
      <c r="E10" s="61">
        <v>40663986</v>
      </c>
      <c r="F10" s="61">
        <v>11036077</v>
      </c>
      <c r="G10" s="61">
        <v>129486344</v>
      </c>
      <c r="H10" s="61" t="s">
        <v>60</v>
      </c>
      <c r="I10" s="61">
        <v>20312581</v>
      </c>
      <c r="J10" s="61">
        <v>20312581</v>
      </c>
      <c r="K10" s="61">
        <v>5474858</v>
      </c>
      <c r="L10" s="61">
        <v>83835</v>
      </c>
      <c r="M10" s="61">
        <v>17352288</v>
      </c>
      <c r="N10" s="61">
        <v>99759929</v>
      </c>
      <c r="O10" s="61" t="s">
        <v>120</v>
      </c>
      <c r="P10" s="61" t="s">
        <v>120</v>
      </c>
      <c r="Q10" s="61" t="s">
        <v>58</v>
      </c>
      <c r="R10" s="61" t="s">
        <v>58</v>
      </c>
      <c r="S10" s="61">
        <v>68920979</v>
      </c>
      <c r="T10" s="61">
        <v>80534888</v>
      </c>
      <c r="U10" s="72">
        <v>501503130</v>
      </c>
      <c r="V10" s="72">
        <v>532878775</v>
      </c>
      <c r="W10" s="72">
        <v>3078939</v>
      </c>
      <c r="X10" s="61" t="s">
        <v>120</v>
      </c>
      <c r="Y10" s="72">
        <v>2412540</v>
      </c>
      <c r="Z10" s="72">
        <v>808721838</v>
      </c>
      <c r="AA10" s="76">
        <v>1848595222</v>
      </c>
      <c r="AB10" s="61">
        <v>13886</v>
      </c>
      <c r="AC10" s="61">
        <v>968275</v>
      </c>
      <c r="AD10" s="61">
        <v>200</v>
      </c>
      <c r="AE10" s="61">
        <v>45</v>
      </c>
      <c r="AF10" s="61">
        <v>1773</v>
      </c>
      <c r="AG10" s="61">
        <v>2567169125</v>
      </c>
      <c r="AH10" s="61">
        <v>1569259</v>
      </c>
      <c r="AI10" s="61">
        <v>200000</v>
      </c>
      <c r="AJ10" s="61" t="s">
        <v>120</v>
      </c>
      <c r="AK10" s="61">
        <v>55514000</v>
      </c>
      <c r="AL10" s="61" t="s">
        <v>120</v>
      </c>
      <c r="AM10" s="61">
        <v>4895957487</v>
      </c>
      <c r="AN10" s="61"/>
    </row>
    <row r="11" spans="1:40" s="77" customFormat="1" ht="30" customHeight="1" x14ac:dyDescent="0.15">
      <c r="A11" s="59" t="s">
        <v>115</v>
      </c>
      <c r="B11" s="107"/>
      <c r="C11" s="61" t="s">
        <v>60</v>
      </c>
      <c r="D11" s="61">
        <v>2413139</v>
      </c>
      <c r="E11" s="61">
        <v>1202042</v>
      </c>
      <c r="F11" s="61">
        <v>616853</v>
      </c>
      <c r="G11" s="61">
        <v>4232034</v>
      </c>
      <c r="H11" s="61" t="s">
        <v>60</v>
      </c>
      <c r="I11" s="61">
        <v>3698192</v>
      </c>
      <c r="J11" s="61">
        <v>3698192</v>
      </c>
      <c r="K11" s="61">
        <v>64071</v>
      </c>
      <c r="L11" s="61" t="s">
        <v>120</v>
      </c>
      <c r="M11" s="61">
        <v>226254</v>
      </c>
      <c r="N11" s="61">
        <v>448083278</v>
      </c>
      <c r="O11" s="61" t="s">
        <v>120</v>
      </c>
      <c r="P11" s="61" t="s">
        <v>120</v>
      </c>
      <c r="Q11" s="61" t="s">
        <v>58</v>
      </c>
      <c r="R11" s="61" t="s">
        <v>58</v>
      </c>
      <c r="S11" s="61">
        <v>5073529</v>
      </c>
      <c r="T11" s="61" t="s">
        <v>120</v>
      </c>
      <c r="U11" s="72">
        <v>32512398</v>
      </c>
      <c r="V11" s="72">
        <v>388686</v>
      </c>
      <c r="W11" s="61" t="s">
        <v>120</v>
      </c>
      <c r="X11" s="61" t="s">
        <v>120</v>
      </c>
      <c r="Y11" s="61">
        <v>490</v>
      </c>
      <c r="Z11" s="72">
        <v>864107</v>
      </c>
      <c r="AA11" s="76">
        <v>33765681</v>
      </c>
      <c r="AB11" s="61">
        <v>2366</v>
      </c>
      <c r="AC11" s="61">
        <v>1714</v>
      </c>
      <c r="AD11" s="61" t="s">
        <v>120</v>
      </c>
      <c r="AE11" s="61" t="s">
        <v>120</v>
      </c>
      <c r="AF11" s="61" t="s">
        <v>120</v>
      </c>
      <c r="AG11" s="61" t="s">
        <v>120</v>
      </c>
      <c r="AH11" s="61" t="s">
        <v>120</v>
      </c>
      <c r="AI11" s="61" t="s">
        <v>120</v>
      </c>
      <c r="AJ11" s="61" t="s">
        <v>120</v>
      </c>
      <c r="AK11" s="61" t="s">
        <v>120</v>
      </c>
      <c r="AL11" s="61" t="s">
        <v>120</v>
      </c>
      <c r="AM11" s="61">
        <v>495147119</v>
      </c>
      <c r="AN11" s="61"/>
    </row>
    <row r="12" spans="1:40" s="77" customFormat="1" ht="30" customHeight="1" x14ac:dyDescent="0.15">
      <c r="A12" s="59" t="s">
        <v>44</v>
      </c>
      <c r="B12" s="60"/>
      <c r="C12" s="61" t="s">
        <v>60</v>
      </c>
      <c r="D12" s="61">
        <v>23113865</v>
      </c>
      <c r="E12" s="61">
        <v>11984218</v>
      </c>
      <c r="F12" s="61">
        <v>3197242</v>
      </c>
      <c r="G12" s="61">
        <v>38295325</v>
      </c>
      <c r="H12" s="61" t="s">
        <v>60</v>
      </c>
      <c r="I12" s="61">
        <v>6620363</v>
      </c>
      <c r="J12" s="61">
        <v>6620363</v>
      </c>
      <c r="K12" s="61">
        <v>296057</v>
      </c>
      <c r="L12" s="61">
        <v>175942</v>
      </c>
      <c r="M12" s="61">
        <v>1450299</v>
      </c>
      <c r="N12" s="61">
        <v>54005826</v>
      </c>
      <c r="O12" s="61" t="s">
        <v>120</v>
      </c>
      <c r="P12" s="61" t="s">
        <v>120</v>
      </c>
      <c r="Q12" s="61" t="s">
        <v>58</v>
      </c>
      <c r="R12" s="61" t="s">
        <v>58</v>
      </c>
      <c r="S12" s="61">
        <v>41121623</v>
      </c>
      <c r="T12" s="61">
        <v>5699795</v>
      </c>
      <c r="U12" s="72">
        <v>104429451</v>
      </c>
      <c r="V12" s="72">
        <v>110488582</v>
      </c>
      <c r="W12" s="61" t="s">
        <v>120</v>
      </c>
      <c r="X12" s="61" t="s">
        <v>120</v>
      </c>
      <c r="Y12" s="72">
        <v>2858272</v>
      </c>
      <c r="Z12" s="72">
        <v>8516695</v>
      </c>
      <c r="AA12" s="76">
        <v>226293000</v>
      </c>
      <c r="AB12" s="61">
        <v>1851</v>
      </c>
      <c r="AC12" s="61">
        <v>310232</v>
      </c>
      <c r="AD12" s="61" t="s">
        <v>120</v>
      </c>
      <c r="AE12" s="61" t="s">
        <v>120</v>
      </c>
      <c r="AF12" s="61">
        <v>89064283</v>
      </c>
      <c r="AG12" s="61">
        <v>16399175658</v>
      </c>
      <c r="AH12" s="61" t="s">
        <v>120</v>
      </c>
      <c r="AI12" s="61" t="s">
        <v>120</v>
      </c>
      <c r="AJ12" s="61" t="s">
        <v>120</v>
      </c>
      <c r="AK12" s="61" t="s">
        <v>120</v>
      </c>
      <c r="AL12" s="61" t="s">
        <v>120</v>
      </c>
      <c r="AM12" s="61">
        <v>16862510254</v>
      </c>
      <c r="AN12" s="61"/>
    </row>
    <row r="13" spans="1:40" s="79" customFormat="1" ht="30" customHeight="1" x14ac:dyDescent="0.15">
      <c r="A13" s="59" t="s">
        <v>45</v>
      </c>
      <c r="B13" s="60"/>
      <c r="C13" s="61" t="s">
        <v>60</v>
      </c>
      <c r="D13" s="61">
        <v>247190622</v>
      </c>
      <c r="E13" s="61">
        <v>119643617</v>
      </c>
      <c r="F13" s="61">
        <v>29961903</v>
      </c>
      <c r="G13" s="61">
        <v>396796142</v>
      </c>
      <c r="H13" s="61" t="s">
        <v>60</v>
      </c>
      <c r="I13" s="61">
        <v>32147658</v>
      </c>
      <c r="J13" s="61">
        <v>32147658</v>
      </c>
      <c r="K13" s="61">
        <v>5262424</v>
      </c>
      <c r="L13" s="61">
        <v>34026</v>
      </c>
      <c r="M13" s="61">
        <v>6317269</v>
      </c>
      <c r="N13" s="61">
        <v>114461399</v>
      </c>
      <c r="O13" s="61">
        <v>175447</v>
      </c>
      <c r="P13" s="61" t="s">
        <v>120</v>
      </c>
      <c r="Q13" s="61" t="s">
        <v>58</v>
      </c>
      <c r="R13" s="61" t="s">
        <v>58</v>
      </c>
      <c r="S13" s="61">
        <v>32603387</v>
      </c>
      <c r="T13" s="61">
        <v>18808564</v>
      </c>
      <c r="U13" s="72">
        <v>9084101</v>
      </c>
      <c r="V13" s="72">
        <v>18053025</v>
      </c>
      <c r="W13" s="61" t="s">
        <v>120</v>
      </c>
      <c r="X13" s="61" t="s">
        <v>120</v>
      </c>
      <c r="Y13" s="72">
        <v>295211</v>
      </c>
      <c r="Z13" s="72">
        <v>79665341</v>
      </c>
      <c r="AA13" s="76">
        <v>107097678</v>
      </c>
      <c r="AB13" s="61">
        <v>9458</v>
      </c>
      <c r="AC13" s="61">
        <v>10631609</v>
      </c>
      <c r="AD13" s="61">
        <v>600200</v>
      </c>
      <c r="AE13" s="61">
        <v>1682</v>
      </c>
      <c r="AF13" s="61" t="s">
        <v>120</v>
      </c>
      <c r="AG13" s="61" t="s">
        <v>120</v>
      </c>
      <c r="AH13" s="61">
        <v>7200</v>
      </c>
      <c r="AI13" s="61" t="s">
        <v>120</v>
      </c>
      <c r="AJ13" s="61">
        <v>50000</v>
      </c>
      <c r="AK13" s="61" t="s">
        <v>120</v>
      </c>
      <c r="AL13" s="61" t="s">
        <v>120</v>
      </c>
      <c r="AM13" s="61">
        <v>725004143</v>
      </c>
      <c r="AN13" s="61"/>
    </row>
    <row r="14" spans="1:40" ht="30" customHeight="1" x14ac:dyDescent="0.15">
      <c r="A14" s="59" t="s">
        <v>46</v>
      </c>
      <c r="B14" s="60"/>
      <c r="C14" s="61" t="s">
        <v>60</v>
      </c>
      <c r="D14" s="61">
        <v>31734037</v>
      </c>
      <c r="E14" s="61">
        <v>52678291</v>
      </c>
      <c r="F14" s="61">
        <v>3190865</v>
      </c>
      <c r="G14" s="61">
        <v>87603193</v>
      </c>
      <c r="H14" s="61" t="s">
        <v>60</v>
      </c>
      <c r="I14" s="61">
        <v>41353233</v>
      </c>
      <c r="J14" s="61">
        <v>41353233</v>
      </c>
      <c r="K14" s="61">
        <v>25238715</v>
      </c>
      <c r="L14" s="61">
        <v>2902290</v>
      </c>
      <c r="M14" s="61">
        <v>11228560</v>
      </c>
      <c r="N14" s="61">
        <v>82140196</v>
      </c>
      <c r="O14" s="61" t="s">
        <v>120</v>
      </c>
      <c r="P14" s="61" t="s">
        <v>120</v>
      </c>
      <c r="Q14" s="61" t="s">
        <v>58</v>
      </c>
      <c r="R14" s="61" t="s">
        <v>58</v>
      </c>
      <c r="S14" s="61">
        <v>8264014</v>
      </c>
      <c r="T14" s="61">
        <v>6094710</v>
      </c>
      <c r="U14" s="72">
        <v>4605529</v>
      </c>
      <c r="V14" s="72">
        <v>163140259</v>
      </c>
      <c r="W14" s="61" t="s">
        <v>120</v>
      </c>
      <c r="X14" s="72">
        <v>165528158</v>
      </c>
      <c r="Y14" s="72">
        <v>133307146</v>
      </c>
      <c r="Z14" s="72">
        <v>11759059</v>
      </c>
      <c r="AA14" s="76">
        <v>478340151</v>
      </c>
      <c r="AB14" s="61">
        <v>251135</v>
      </c>
      <c r="AC14" s="61">
        <v>11021</v>
      </c>
      <c r="AD14" s="61" t="s">
        <v>120</v>
      </c>
      <c r="AE14" s="61" t="s">
        <v>120</v>
      </c>
      <c r="AF14" s="61" t="s">
        <v>120</v>
      </c>
      <c r="AG14" s="61" t="s">
        <v>120</v>
      </c>
      <c r="AH14" s="61">
        <v>22325</v>
      </c>
      <c r="AI14" s="61" t="s">
        <v>120</v>
      </c>
      <c r="AJ14" s="61" t="s">
        <v>120</v>
      </c>
      <c r="AK14" s="61" t="s">
        <v>120</v>
      </c>
      <c r="AL14" s="61" t="s">
        <v>120</v>
      </c>
      <c r="AM14" s="61">
        <v>743449543</v>
      </c>
      <c r="AN14" s="61"/>
    </row>
    <row r="15" spans="1:40" ht="30" customHeight="1" x14ac:dyDescent="0.15">
      <c r="A15" s="59" t="s">
        <v>47</v>
      </c>
      <c r="B15" s="60"/>
      <c r="C15" s="61" t="s">
        <v>60</v>
      </c>
      <c r="D15" s="61">
        <v>336800507</v>
      </c>
      <c r="E15" s="61">
        <v>165749217</v>
      </c>
      <c r="F15" s="61">
        <v>25114574</v>
      </c>
      <c r="G15" s="61">
        <v>527664298</v>
      </c>
      <c r="H15" s="61" t="s">
        <v>60</v>
      </c>
      <c r="I15" s="61">
        <v>83917231</v>
      </c>
      <c r="J15" s="61">
        <v>83917231</v>
      </c>
      <c r="K15" s="61">
        <v>601143</v>
      </c>
      <c r="L15" s="61">
        <v>34245</v>
      </c>
      <c r="M15" s="61">
        <v>9876028</v>
      </c>
      <c r="N15" s="61">
        <v>130983869</v>
      </c>
      <c r="O15" s="61" t="s">
        <v>120</v>
      </c>
      <c r="P15" s="61" t="s">
        <v>120</v>
      </c>
      <c r="Q15" s="61" t="s">
        <v>58</v>
      </c>
      <c r="R15" s="61" t="s">
        <v>58</v>
      </c>
      <c r="S15" s="61" t="s">
        <v>120</v>
      </c>
      <c r="T15" s="61">
        <v>19212825</v>
      </c>
      <c r="U15" s="72">
        <v>3423016</v>
      </c>
      <c r="V15" s="72">
        <v>8334868</v>
      </c>
      <c r="W15" s="72">
        <v>13705940</v>
      </c>
      <c r="X15" s="61" t="s">
        <v>120</v>
      </c>
      <c r="Y15" s="72">
        <v>34949544</v>
      </c>
      <c r="Z15" s="72">
        <v>190694767</v>
      </c>
      <c r="AA15" s="76">
        <v>251108135</v>
      </c>
      <c r="AB15" s="61">
        <v>5841</v>
      </c>
      <c r="AC15" s="61">
        <v>198505511</v>
      </c>
      <c r="AD15" s="61">
        <v>111</v>
      </c>
      <c r="AE15" s="61">
        <v>4680</v>
      </c>
      <c r="AF15" s="61" t="s">
        <v>120</v>
      </c>
      <c r="AG15" s="61">
        <v>28659825739</v>
      </c>
      <c r="AH15" s="61" t="s">
        <v>120</v>
      </c>
      <c r="AI15" s="61">
        <v>94540000</v>
      </c>
      <c r="AJ15" s="61" t="s">
        <v>120</v>
      </c>
      <c r="AK15" s="61" t="s">
        <v>120</v>
      </c>
      <c r="AL15" s="61">
        <v>5500000000</v>
      </c>
      <c r="AM15" s="61">
        <v>35476279656</v>
      </c>
      <c r="AN15" s="61"/>
    </row>
    <row r="16" spans="1:40" ht="30" customHeight="1" x14ac:dyDescent="0.15">
      <c r="A16" s="59" t="s">
        <v>85</v>
      </c>
      <c r="B16" s="60"/>
      <c r="C16" s="61" t="s">
        <v>60</v>
      </c>
      <c r="D16" s="61">
        <v>11374361</v>
      </c>
      <c r="E16" s="61">
        <v>6341076</v>
      </c>
      <c r="F16" s="61">
        <v>2194614</v>
      </c>
      <c r="G16" s="61">
        <v>19910051</v>
      </c>
      <c r="H16" s="61" t="s">
        <v>60</v>
      </c>
      <c r="I16" s="61">
        <v>4164339</v>
      </c>
      <c r="J16" s="61">
        <v>4164339</v>
      </c>
      <c r="K16" s="61">
        <v>26371674</v>
      </c>
      <c r="L16" s="61">
        <v>11956</v>
      </c>
      <c r="M16" s="61">
        <v>4353731</v>
      </c>
      <c r="N16" s="61">
        <v>62221480</v>
      </c>
      <c r="O16" s="61" t="s">
        <v>120</v>
      </c>
      <c r="P16" s="61" t="s">
        <v>120</v>
      </c>
      <c r="Q16" s="61" t="s">
        <v>58</v>
      </c>
      <c r="R16" s="61" t="s">
        <v>58</v>
      </c>
      <c r="S16" s="61">
        <v>56191350</v>
      </c>
      <c r="T16" s="61">
        <v>2478806</v>
      </c>
      <c r="U16" s="72">
        <v>1168721380</v>
      </c>
      <c r="V16" s="72">
        <v>2092657377</v>
      </c>
      <c r="W16" s="72">
        <v>125734</v>
      </c>
      <c r="X16" s="61" t="s">
        <v>120</v>
      </c>
      <c r="Y16" s="72">
        <v>7179308</v>
      </c>
      <c r="Z16" s="72">
        <v>1640581267</v>
      </c>
      <c r="AA16" s="76">
        <v>4909265066</v>
      </c>
      <c r="AB16" s="61">
        <v>3066</v>
      </c>
      <c r="AC16" s="61">
        <v>29507</v>
      </c>
      <c r="AD16" s="61" t="s">
        <v>120</v>
      </c>
      <c r="AE16" s="61">
        <v>100</v>
      </c>
      <c r="AF16" s="61">
        <v>976500</v>
      </c>
      <c r="AG16" s="61">
        <v>107857099</v>
      </c>
      <c r="AH16" s="61">
        <v>100303523</v>
      </c>
      <c r="AI16" s="61" t="s">
        <v>120</v>
      </c>
      <c r="AJ16" s="61" t="s">
        <v>120</v>
      </c>
      <c r="AK16" s="61" t="s">
        <v>120</v>
      </c>
      <c r="AL16" s="61" t="s">
        <v>120</v>
      </c>
      <c r="AM16" s="61">
        <v>5294138248</v>
      </c>
      <c r="AN16" s="61"/>
    </row>
    <row r="17" spans="1:40" ht="30" customHeight="1" x14ac:dyDescent="0.15">
      <c r="A17" s="59" t="s">
        <v>86</v>
      </c>
      <c r="B17" s="60"/>
      <c r="C17" s="61" t="s">
        <v>60</v>
      </c>
      <c r="D17" s="61">
        <v>102919839</v>
      </c>
      <c r="E17" s="61">
        <v>53823621</v>
      </c>
      <c r="F17" s="61">
        <v>10745783</v>
      </c>
      <c r="G17" s="61">
        <v>167489243</v>
      </c>
      <c r="H17" s="61" t="s">
        <v>60</v>
      </c>
      <c r="I17" s="61">
        <v>22255435</v>
      </c>
      <c r="J17" s="61">
        <v>22255435</v>
      </c>
      <c r="K17" s="61">
        <v>7333888</v>
      </c>
      <c r="L17" s="61">
        <v>16551</v>
      </c>
      <c r="M17" s="61">
        <v>2694873</v>
      </c>
      <c r="N17" s="61">
        <v>113290387</v>
      </c>
      <c r="O17" s="61">
        <v>50684</v>
      </c>
      <c r="P17" s="61" t="s">
        <v>120</v>
      </c>
      <c r="Q17" s="61" t="s">
        <v>58</v>
      </c>
      <c r="R17" s="61" t="s">
        <v>58</v>
      </c>
      <c r="S17" s="61">
        <v>33667110</v>
      </c>
      <c r="T17" s="61">
        <v>5151285</v>
      </c>
      <c r="U17" s="72">
        <v>1965544497</v>
      </c>
      <c r="V17" s="72">
        <v>3600683329</v>
      </c>
      <c r="W17" s="72">
        <v>5728318</v>
      </c>
      <c r="X17" s="61" t="s">
        <v>120</v>
      </c>
      <c r="Y17" s="72">
        <v>16850299</v>
      </c>
      <c r="Z17" s="72">
        <v>13925896327</v>
      </c>
      <c r="AA17" s="76">
        <v>19514702770</v>
      </c>
      <c r="AB17" s="61">
        <v>507</v>
      </c>
      <c r="AC17" s="61">
        <v>3267893</v>
      </c>
      <c r="AD17" s="61">
        <v>127</v>
      </c>
      <c r="AE17" s="61">
        <v>12389</v>
      </c>
      <c r="AF17" s="61">
        <v>671333747</v>
      </c>
      <c r="AG17" s="61">
        <v>12627356638</v>
      </c>
      <c r="AH17" s="61" t="s">
        <v>120</v>
      </c>
      <c r="AI17" s="61" t="s">
        <v>120</v>
      </c>
      <c r="AJ17" s="61" t="s">
        <v>120</v>
      </c>
      <c r="AK17" s="61" t="s">
        <v>120</v>
      </c>
      <c r="AL17" s="61" t="s">
        <v>120</v>
      </c>
      <c r="AM17" s="61">
        <v>33168623527</v>
      </c>
      <c r="AN17" s="61"/>
    </row>
    <row r="18" spans="1:40" ht="30" customHeight="1" x14ac:dyDescent="0.15">
      <c r="A18" s="59" t="s">
        <v>87</v>
      </c>
      <c r="B18" s="60"/>
      <c r="C18" s="61" t="s">
        <v>60</v>
      </c>
      <c r="D18" s="61">
        <v>88296870</v>
      </c>
      <c r="E18" s="61">
        <v>46149343</v>
      </c>
      <c r="F18" s="61">
        <v>8789596</v>
      </c>
      <c r="G18" s="61">
        <v>143235809</v>
      </c>
      <c r="H18" s="61">
        <v>181049</v>
      </c>
      <c r="I18" s="61">
        <v>25733041</v>
      </c>
      <c r="J18" s="61">
        <v>25914090</v>
      </c>
      <c r="K18" s="61">
        <v>397295</v>
      </c>
      <c r="L18" s="61">
        <v>9811</v>
      </c>
      <c r="M18" s="61">
        <v>5141197</v>
      </c>
      <c r="N18" s="61">
        <v>51111996</v>
      </c>
      <c r="O18" s="61" t="s">
        <v>120</v>
      </c>
      <c r="P18" s="61" t="s">
        <v>120</v>
      </c>
      <c r="Q18" s="61" t="s">
        <v>58</v>
      </c>
      <c r="R18" s="61" t="s">
        <v>58</v>
      </c>
      <c r="S18" s="61">
        <v>17682173</v>
      </c>
      <c r="T18" s="61">
        <v>192688102</v>
      </c>
      <c r="U18" s="72">
        <v>350592468</v>
      </c>
      <c r="V18" s="72">
        <v>783881190</v>
      </c>
      <c r="W18" s="72">
        <v>17361297</v>
      </c>
      <c r="X18" s="61" t="s">
        <v>120</v>
      </c>
      <c r="Y18" s="72">
        <v>2470217</v>
      </c>
      <c r="Z18" s="72">
        <v>148250466</v>
      </c>
      <c r="AA18" s="76">
        <v>1302555638</v>
      </c>
      <c r="AB18" s="61">
        <v>2034</v>
      </c>
      <c r="AC18" s="61">
        <v>617878</v>
      </c>
      <c r="AD18" s="61" t="s">
        <v>120</v>
      </c>
      <c r="AE18" s="61">
        <v>92768</v>
      </c>
      <c r="AF18" s="61" t="s">
        <v>120</v>
      </c>
      <c r="AG18" s="61">
        <v>344600752</v>
      </c>
      <c r="AH18" s="61" t="s">
        <v>120</v>
      </c>
      <c r="AI18" s="61">
        <v>9618000</v>
      </c>
      <c r="AJ18" s="61" t="s">
        <v>120</v>
      </c>
      <c r="AK18" s="61" t="s">
        <v>120</v>
      </c>
      <c r="AL18" s="61" t="s">
        <v>120</v>
      </c>
      <c r="AM18" s="61">
        <v>2093667543</v>
      </c>
      <c r="AN18" s="61"/>
    </row>
    <row r="19" spans="1:40" ht="30" customHeight="1" x14ac:dyDescent="0.15">
      <c r="A19" s="59" t="s">
        <v>88</v>
      </c>
      <c r="B19" s="60"/>
      <c r="C19" s="61" t="s">
        <v>60</v>
      </c>
      <c r="D19" s="61">
        <v>24554714</v>
      </c>
      <c r="E19" s="61">
        <v>12760977</v>
      </c>
      <c r="F19" s="61">
        <v>4479598</v>
      </c>
      <c r="G19" s="61">
        <v>41795289</v>
      </c>
      <c r="H19" s="61" t="s">
        <v>60</v>
      </c>
      <c r="I19" s="61">
        <v>8446413</v>
      </c>
      <c r="J19" s="61">
        <v>8446413</v>
      </c>
      <c r="K19" s="61">
        <v>566306</v>
      </c>
      <c r="L19" s="61">
        <v>8148</v>
      </c>
      <c r="M19" s="61">
        <v>2894860</v>
      </c>
      <c r="N19" s="61">
        <v>12550820</v>
      </c>
      <c r="O19" s="61" t="s">
        <v>120</v>
      </c>
      <c r="P19" s="61" t="s">
        <v>120</v>
      </c>
      <c r="Q19" s="61" t="s">
        <v>58</v>
      </c>
      <c r="R19" s="61" t="s">
        <v>58</v>
      </c>
      <c r="S19" s="61">
        <v>45775000</v>
      </c>
      <c r="T19" s="61">
        <v>3528369</v>
      </c>
      <c r="U19" s="72">
        <v>57086769</v>
      </c>
      <c r="V19" s="72">
        <v>145886277</v>
      </c>
      <c r="W19" s="72">
        <v>17598490</v>
      </c>
      <c r="X19" s="61" t="s">
        <v>120</v>
      </c>
      <c r="Y19" s="72">
        <v>2531752</v>
      </c>
      <c r="Z19" s="72">
        <v>10435607</v>
      </c>
      <c r="AA19" s="76">
        <v>233538895</v>
      </c>
      <c r="AB19" s="61">
        <v>4567</v>
      </c>
      <c r="AC19" s="61">
        <v>366281</v>
      </c>
      <c r="AD19" s="61" t="s">
        <v>120</v>
      </c>
      <c r="AE19" s="61" t="s">
        <v>120</v>
      </c>
      <c r="AF19" s="61" t="s">
        <v>120</v>
      </c>
      <c r="AG19" s="61">
        <v>531418620</v>
      </c>
      <c r="AH19" s="61" t="s">
        <v>120</v>
      </c>
      <c r="AI19" s="61" t="s">
        <v>120</v>
      </c>
      <c r="AJ19" s="61" t="s">
        <v>120</v>
      </c>
      <c r="AK19" s="61" t="s">
        <v>120</v>
      </c>
      <c r="AL19" s="61" t="s">
        <v>120</v>
      </c>
      <c r="AM19" s="61">
        <v>880893568</v>
      </c>
      <c r="AN19" s="61"/>
    </row>
    <row r="20" spans="1:40" ht="30" customHeight="1" x14ac:dyDescent="0.15">
      <c r="A20" s="59" t="s">
        <v>89</v>
      </c>
      <c r="B20" s="60"/>
      <c r="C20" s="61" t="s">
        <v>60</v>
      </c>
      <c r="D20" s="61">
        <v>227280161</v>
      </c>
      <c r="E20" s="61">
        <v>118763170</v>
      </c>
      <c r="F20" s="61">
        <v>31885724</v>
      </c>
      <c r="G20" s="61">
        <v>377929055</v>
      </c>
      <c r="H20" s="61" t="s">
        <v>58</v>
      </c>
      <c r="I20" s="61">
        <v>40252653</v>
      </c>
      <c r="J20" s="61">
        <v>40252653</v>
      </c>
      <c r="K20" s="61">
        <v>582718</v>
      </c>
      <c r="L20" s="61">
        <v>24299</v>
      </c>
      <c r="M20" s="61">
        <v>11749801</v>
      </c>
      <c r="N20" s="61">
        <v>175285439</v>
      </c>
      <c r="O20" s="61" t="s">
        <v>120</v>
      </c>
      <c r="P20" s="61" t="s">
        <v>120</v>
      </c>
      <c r="Q20" s="61" t="s">
        <v>58</v>
      </c>
      <c r="R20" s="61" t="s">
        <v>58</v>
      </c>
      <c r="S20" s="61">
        <v>6496346</v>
      </c>
      <c r="T20" s="61">
        <v>2605864169</v>
      </c>
      <c r="U20" s="72">
        <v>1214062166</v>
      </c>
      <c r="V20" s="72">
        <v>1470158688</v>
      </c>
      <c r="W20" s="72">
        <v>15242</v>
      </c>
      <c r="X20" s="61" t="s">
        <v>120</v>
      </c>
      <c r="Y20" s="72">
        <v>2446495</v>
      </c>
      <c r="Z20" s="72">
        <v>84937624</v>
      </c>
      <c r="AA20" s="76">
        <v>2771620215</v>
      </c>
      <c r="AB20" s="61">
        <v>5802</v>
      </c>
      <c r="AC20" s="61">
        <v>1481547</v>
      </c>
      <c r="AD20" s="61" t="s">
        <v>120</v>
      </c>
      <c r="AE20" s="61">
        <v>1726</v>
      </c>
      <c r="AF20" s="61" t="s">
        <v>120</v>
      </c>
      <c r="AG20" s="61">
        <v>32431507</v>
      </c>
      <c r="AH20" s="61">
        <v>13273852</v>
      </c>
      <c r="AI20" s="61">
        <v>1546000</v>
      </c>
      <c r="AJ20" s="61" t="s">
        <v>120</v>
      </c>
      <c r="AK20" s="61">
        <v>13886000</v>
      </c>
      <c r="AL20" s="61" t="s">
        <v>120</v>
      </c>
      <c r="AM20" s="61">
        <v>6052431129</v>
      </c>
      <c r="AN20" s="61"/>
    </row>
    <row r="21" spans="1:40" ht="30" customHeight="1" x14ac:dyDescent="0.15">
      <c r="A21" s="59" t="s">
        <v>53</v>
      </c>
      <c r="B21" s="60"/>
      <c r="C21" s="61" t="s">
        <v>60</v>
      </c>
      <c r="D21" s="61">
        <v>9698200</v>
      </c>
      <c r="E21" s="61">
        <v>5028138</v>
      </c>
      <c r="F21" s="61">
        <v>1710660</v>
      </c>
      <c r="G21" s="61">
        <v>16436998</v>
      </c>
      <c r="H21" s="61" t="s">
        <v>60</v>
      </c>
      <c r="I21" s="61">
        <v>2246196</v>
      </c>
      <c r="J21" s="61">
        <v>2246196</v>
      </c>
      <c r="K21" s="61">
        <v>77434</v>
      </c>
      <c r="L21" s="61" t="s">
        <v>120</v>
      </c>
      <c r="M21" s="61">
        <v>959476</v>
      </c>
      <c r="N21" s="61">
        <v>25383183</v>
      </c>
      <c r="O21" s="61" t="s">
        <v>120</v>
      </c>
      <c r="P21" s="61" t="s">
        <v>120</v>
      </c>
      <c r="Q21" s="61" t="s">
        <v>58</v>
      </c>
      <c r="R21" s="61" t="s">
        <v>58</v>
      </c>
      <c r="S21" s="61">
        <v>4751078</v>
      </c>
      <c r="T21" s="61">
        <v>13607379</v>
      </c>
      <c r="U21" s="72">
        <v>15709663</v>
      </c>
      <c r="V21" s="72">
        <v>74312026</v>
      </c>
      <c r="W21" s="61" t="s">
        <v>120</v>
      </c>
      <c r="X21" s="61" t="s">
        <v>120</v>
      </c>
      <c r="Y21" s="72">
        <v>3101246</v>
      </c>
      <c r="Z21" s="72">
        <v>3929999</v>
      </c>
      <c r="AA21" s="76">
        <v>97052934</v>
      </c>
      <c r="AB21" s="61">
        <v>1137</v>
      </c>
      <c r="AC21" s="61">
        <v>1113</v>
      </c>
      <c r="AD21" s="61" t="s">
        <v>120</v>
      </c>
      <c r="AE21" s="61">
        <v>520</v>
      </c>
      <c r="AF21" s="61" t="s">
        <v>120</v>
      </c>
      <c r="AG21" s="61">
        <v>162768709</v>
      </c>
      <c r="AH21" s="61" t="s">
        <v>120</v>
      </c>
      <c r="AI21" s="61">
        <v>2468000</v>
      </c>
      <c r="AJ21" s="61" t="s">
        <v>120</v>
      </c>
      <c r="AK21" s="61" t="s">
        <v>120</v>
      </c>
      <c r="AL21" s="61" t="s">
        <v>120</v>
      </c>
      <c r="AM21" s="61">
        <v>325754157</v>
      </c>
      <c r="AN21" s="61"/>
    </row>
    <row r="22" spans="1:40" ht="30" customHeight="1" x14ac:dyDescent="0.15">
      <c r="A22" s="59" t="s">
        <v>90</v>
      </c>
      <c r="B22" s="60"/>
      <c r="C22" s="61" t="s">
        <v>60</v>
      </c>
      <c r="D22" s="61">
        <v>1071463463</v>
      </c>
      <c r="E22" s="61">
        <v>538215068</v>
      </c>
      <c r="F22" s="61">
        <v>11563342</v>
      </c>
      <c r="G22" s="61">
        <v>1621241873</v>
      </c>
      <c r="H22" s="61" t="s">
        <v>60</v>
      </c>
      <c r="I22" s="61">
        <v>282743449</v>
      </c>
      <c r="J22" s="61">
        <v>282743449</v>
      </c>
      <c r="K22" s="61">
        <v>72837268</v>
      </c>
      <c r="L22" s="61">
        <v>142498</v>
      </c>
      <c r="M22" s="61">
        <v>15556828</v>
      </c>
      <c r="N22" s="61">
        <v>3037446519</v>
      </c>
      <c r="O22" s="61" t="s">
        <v>120</v>
      </c>
      <c r="P22" s="61" t="s">
        <v>120</v>
      </c>
      <c r="Q22" s="61" t="s">
        <v>58</v>
      </c>
      <c r="R22" s="61" t="s">
        <v>58</v>
      </c>
      <c r="S22" s="61">
        <v>24717449</v>
      </c>
      <c r="T22" s="61">
        <v>1159555485</v>
      </c>
      <c r="U22" s="72">
        <v>159526129</v>
      </c>
      <c r="V22" s="72">
        <v>45614064</v>
      </c>
      <c r="W22" s="61" t="s">
        <v>120</v>
      </c>
      <c r="X22" s="61" t="s">
        <v>120</v>
      </c>
      <c r="Y22" s="72">
        <v>36510347</v>
      </c>
      <c r="Z22" s="72">
        <v>315925035</v>
      </c>
      <c r="AA22" s="76">
        <v>557575575</v>
      </c>
      <c r="AB22" s="61">
        <v>5686</v>
      </c>
      <c r="AC22" s="61">
        <v>6328218</v>
      </c>
      <c r="AD22" s="61" t="s">
        <v>120</v>
      </c>
      <c r="AE22" s="61">
        <v>9788678</v>
      </c>
      <c r="AF22" s="61" t="s">
        <v>120</v>
      </c>
      <c r="AG22" s="61" t="s">
        <v>120</v>
      </c>
      <c r="AH22" s="61">
        <v>25920</v>
      </c>
      <c r="AI22" s="61" t="s">
        <v>120</v>
      </c>
      <c r="AJ22" s="61" t="s">
        <v>120</v>
      </c>
      <c r="AK22" s="61" t="s">
        <v>120</v>
      </c>
      <c r="AL22" s="61" t="s">
        <v>120</v>
      </c>
      <c r="AM22" s="61">
        <v>6787965446</v>
      </c>
      <c r="AN22" s="61"/>
    </row>
    <row r="23" spans="1:40" ht="30" customHeight="1" x14ac:dyDescent="0.15">
      <c r="A23" s="62" t="s">
        <v>91</v>
      </c>
      <c r="B23" s="60"/>
      <c r="C23" s="61">
        <v>15525354</v>
      </c>
      <c r="D23" s="115">
        <v>2423500605</v>
      </c>
      <c r="E23" s="115">
        <v>1256760876</v>
      </c>
      <c r="F23" s="115">
        <v>153513369</v>
      </c>
      <c r="G23" s="115">
        <v>3833774850</v>
      </c>
      <c r="H23" s="115">
        <v>181049</v>
      </c>
      <c r="I23" s="115">
        <v>625193096</v>
      </c>
      <c r="J23" s="115">
        <v>625374145</v>
      </c>
      <c r="K23" s="115">
        <v>151627172</v>
      </c>
      <c r="L23" s="115">
        <v>5204077</v>
      </c>
      <c r="M23" s="115">
        <v>105113726</v>
      </c>
      <c r="N23" s="115">
        <v>4499090824</v>
      </c>
      <c r="O23" s="61">
        <v>226131</v>
      </c>
      <c r="P23" s="61">
        <v>5561400</v>
      </c>
      <c r="Q23" s="61" t="s">
        <v>60</v>
      </c>
      <c r="R23" s="61" t="s">
        <v>60</v>
      </c>
      <c r="S23" s="115">
        <v>396710533</v>
      </c>
      <c r="T23" s="115">
        <v>4136112169</v>
      </c>
      <c r="U23" s="115">
        <v>5586800697</v>
      </c>
      <c r="V23" s="115">
        <v>9047637500</v>
      </c>
      <c r="W23" s="115">
        <v>57613960</v>
      </c>
      <c r="X23" s="115">
        <v>165528158</v>
      </c>
      <c r="Y23" s="115">
        <v>245067250</v>
      </c>
      <c r="Z23" s="115">
        <v>17281043154</v>
      </c>
      <c r="AA23" s="115">
        <v>32383690719</v>
      </c>
      <c r="AB23" s="115">
        <v>458164</v>
      </c>
      <c r="AC23" s="115">
        <v>222867562</v>
      </c>
      <c r="AD23" s="115">
        <v>610638</v>
      </c>
      <c r="AE23" s="115">
        <v>10875786</v>
      </c>
      <c r="AF23" s="115">
        <v>761376303</v>
      </c>
      <c r="AG23" s="115">
        <v>61432603847</v>
      </c>
      <c r="AH23" s="115">
        <v>116006004</v>
      </c>
      <c r="AI23" s="115">
        <v>108372000</v>
      </c>
      <c r="AJ23" s="115">
        <v>50000</v>
      </c>
      <c r="AK23" s="115">
        <v>70004165</v>
      </c>
      <c r="AL23" s="115">
        <v>5500000000</v>
      </c>
      <c r="AM23" s="115">
        <v>114381235569</v>
      </c>
      <c r="AN23" s="61"/>
    </row>
    <row r="24" spans="1:40" s="79" customFormat="1" ht="6" customHeight="1" x14ac:dyDescent="0.2">
      <c r="A24" s="105"/>
      <c r="B24" s="64"/>
      <c r="C24" s="61"/>
      <c r="D24" s="61"/>
      <c r="E24" s="61"/>
      <c r="F24" s="61"/>
      <c r="G24" s="65"/>
      <c r="H24" s="65"/>
      <c r="I24" s="61"/>
      <c r="J24" s="61"/>
      <c r="K24" s="61"/>
      <c r="L24" s="65"/>
      <c r="M24" s="65"/>
      <c r="N24" s="65"/>
      <c r="O24" s="65"/>
      <c r="P24" s="65"/>
      <c r="Q24" s="65"/>
      <c r="R24" s="61"/>
      <c r="S24" s="61"/>
      <c r="T24" s="61"/>
      <c r="U24" s="65"/>
      <c r="V24" s="65"/>
      <c r="W24" s="65"/>
      <c r="X24" s="65"/>
      <c r="Y24" s="65"/>
      <c r="Z24" s="66"/>
      <c r="AA24" s="66"/>
      <c r="AB24" s="61"/>
      <c r="AC24" s="61"/>
      <c r="AD24" s="65"/>
      <c r="AE24" s="65"/>
      <c r="AF24" s="65"/>
      <c r="AG24" s="65"/>
      <c r="AH24" s="65"/>
      <c r="AI24" s="65"/>
      <c r="AJ24" s="61"/>
      <c r="AK24" s="61"/>
      <c r="AL24" s="61"/>
      <c r="AM24" s="65"/>
    </row>
    <row r="25" spans="1:40" ht="20.25" customHeight="1" x14ac:dyDescent="0.15">
      <c r="A25" s="120"/>
      <c r="B25" s="120"/>
      <c r="C25" s="126" t="s">
        <v>116</v>
      </c>
      <c r="D25" s="126"/>
      <c r="E25" s="126"/>
      <c r="F25" s="126"/>
      <c r="G25" s="126"/>
      <c r="H25" s="126"/>
      <c r="I25" s="67"/>
      <c r="J25" s="67"/>
      <c r="K25" s="67"/>
      <c r="L25" s="68"/>
      <c r="M25" s="68"/>
      <c r="N25" s="68"/>
      <c r="O25" s="68"/>
      <c r="P25" s="68"/>
      <c r="Q25" s="67"/>
      <c r="R25" s="67"/>
      <c r="S25" s="67"/>
      <c r="T25" s="67"/>
      <c r="U25" s="68"/>
      <c r="V25" s="68"/>
      <c r="W25" s="68"/>
      <c r="X25" s="68"/>
      <c r="Y25" s="68"/>
      <c r="Z25" s="67"/>
      <c r="AA25" s="67"/>
      <c r="AB25" s="67"/>
      <c r="AC25" s="67"/>
      <c r="AD25" s="68"/>
      <c r="AE25" s="68"/>
      <c r="AF25" s="68"/>
      <c r="AG25" s="68"/>
      <c r="AH25" s="68"/>
      <c r="AI25" s="67"/>
      <c r="AJ25" s="67"/>
      <c r="AK25" s="67"/>
      <c r="AL25" s="67"/>
      <c r="AM25" s="68"/>
    </row>
    <row r="26" spans="1:40" ht="10.5" customHeight="1" x14ac:dyDescent="0.15">
      <c r="A26" s="81"/>
      <c r="B26" s="81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</row>
    <row r="27" spans="1:40" ht="10.5" customHeight="1" x14ac:dyDescent="0.1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</row>
    <row r="28" spans="1:40" ht="10.5" customHeight="1" x14ac:dyDescent="0.1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</row>
    <row r="29" spans="1:40" ht="10.5" customHeight="1" x14ac:dyDescent="0.1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</row>
    <row r="30" spans="1:40" ht="10.5" customHeight="1" x14ac:dyDescent="0.1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</row>
    <row r="31" spans="1:40" ht="10.5" customHeight="1" x14ac:dyDescent="0.15">
      <c r="A31" s="81"/>
      <c r="B31" s="81"/>
      <c r="C31" s="81"/>
      <c r="D31" s="81"/>
      <c r="E31" s="81"/>
      <c r="F31" s="81"/>
      <c r="G31" s="81"/>
      <c r="H31" s="81"/>
      <c r="I31" s="81"/>
      <c r="J31" s="83"/>
      <c r="K31" s="83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</row>
    <row r="32" spans="1:40" ht="10.5" customHeight="1" x14ac:dyDescent="0.15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</row>
    <row r="33" spans="1:39" ht="10.5" customHeight="1" x14ac:dyDescent="0.15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</row>
    <row r="34" spans="1:39" ht="10.5" customHeight="1" x14ac:dyDescent="0.15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</row>
    <row r="35" spans="1:39" ht="10.5" customHeight="1" x14ac:dyDescent="0.15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</row>
  </sheetData>
  <mergeCells count="2">
    <mergeCell ref="C1:S1"/>
    <mergeCell ref="C25:H25"/>
  </mergeCells>
  <phoneticPr fontId="7"/>
  <pageMargins left="0.39370078740157483" right="0.19685039370078741" top="0.86614173228346458" bottom="0.86614173228346458" header="0.62992125984251968" footer="0.39370078740157483"/>
  <pageSetup paperSize="9" scale="66" firstPageNumber="325" fitToWidth="0" fitToHeight="0" orientation="landscape" useFirstPageNumber="1" r:id="rId1"/>
  <headerFooter alignWithMargins="0"/>
  <colBreaks count="1" manualBreakCount="1">
    <brk id="20" max="24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N34"/>
  <sheetViews>
    <sheetView view="pageBreakPreview" zoomScaleNormal="100" zoomScaleSheetLayoutView="100" workbookViewId="0">
      <pane xSplit="2" ySplit="3" topLeftCell="C4" activePane="bottomRight" state="frozen"/>
      <selection activeCell="C1" sqref="C1:S1"/>
      <selection pane="topRight" activeCell="C1" sqref="C1:S1"/>
      <selection pane="bottomLeft" activeCell="C1" sqref="C1:S1"/>
      <selection pane="bottomRight" activeCell="C1" sqref="C1:S1"/>
    </sheetView>
  </sheetViews>
  <sheetFormatPr defaultColWidth="9.42578125" defaultRowHeight="10.5" customHeight="1" x14ac:dyDescent="0.15"/>
  <cols>
    <col min="1" max="1" width="15" style="78" customWidth="1"/>
    <col min="2" max="2" width="1" style="78" customWidth="1"/>
    <col min="3" max="26" width="14.140625" style="78" customWidth="1"/>
    <col min="27" max="27" width="16.140625" style="78" bestFit="1" customWidth="1"/>
    <col min="28" max="32" width="14.140625" style="78" customWidth="1"/>
    <col min="33" max="33" width="16.140625" style="78" bestFit="1" customWidth="1"/>
    <col min="34" max="38" width="14.140625" style="78" customWidth="1"/>
    <col min="39" max="39" width="16.85546875" style="78" bestFit="1" customWidth="1"/>
    <col min="40" max="40" width="18.85546875" style="78" customWidth="1"/>
    <col min="41" max="16384" width="9.42578125" style="78"/>
  </cols>
  <sheetData>
    <row r="1" spans="1:40" s="54" customFormat="1" ht="20.25" customHeight="1" x14ac:dyDescent="0.15">
      <c r="A1" s="53"/>
      <c r="B1" s="53"/>
      <c r="C1" s="125" t="s">
        <v>121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40" s="54" customFormat="1" ht="14.55" customHeight="1" x14ac:dyDescent="0.15">
      <c r="A2" s="69" t="s">
        <v>61</v>
      </c>
      <c r="B2" s="55"/>
      <c r="C2" s="55"/>
      <c r="D2" s="55" t="s">
        <v>61</v>
      </c>
      <c r="E2" s="55"/>
      <c r="F2" s="70"/>
      <c r="G2" s="55"/>
      <c r="H2" s="55"/>
      <c r="I2" s="55"/>
      <c r="L2" s="70"/>
      <c r="M2" s="70"/>
      <c r="N2" s="70"/>
      <c r="O2" s="70"/>
      <c r="P2" s="70"/>
      <c r="Q2" s="55"/>
      <c r="R2" s="55"/>
      <c r="S2" s="55"/>
      <c r="U2" s="70"/>
      <c r="V2" s="70"/>
      <c r="W2" s="70"/>
      <c r="X2" s="70"/>
      <c r="Y2" s="70"/>
      <c r="Z2" s="55"/>
      <c r="AA2" s="55"/>
      <c r="AB2" s="55"/>
      <c r="AD2" s="70"/>
      <c r="AE2" s="70"/>
      <c r="AF2" s="70"/>
      <c r="AG2" s="70"/>
      <c r="AH2" s="70"/>
      <c r="AI2" s="55"/>
      <c r="AJ2" s="55"/>
      <c r="AK2" s="55"/>
      <c r="AM2" s="70" t="s">
        <v>0</v>
      </c>
    </row>
    <row r="3" spans="1:40" s="54" customFormat="1" ht="25.05" customHeight="1" x14ac:dyDescent="0.15">
      <c r="A3" s="92" t="s">
        <v>1</v>
      </c>
      <c r="B3" s="93"/>
      <c r="C3" s="94" t="s">
        <v>2</v>
      </c>
      <c r="D3" s="94" t="s">
        <v>3</v>
      </c>
      <c r="E3" s="94" t="s">
        <v>4</v>
      </c>
      <c r="F3" s="94" t="s">
        <v>5</v>
      </c>
      <c r="G3" s="94" t="s">
        <v>6</v>
      </c>
      <c r="H3" s="94" t="s">
        <v>7</v>
      </c>
      <c r="I3" s="94" t="s">
        <v>8</v>
      </c>
      <c r="J3" s="94" t="s">
        <v>77</v>
      </c>
      <c r="K3" s="94" t="s">
        <v>9</v>
      </c>
      <c r="L3" s="94" t="s">
        <v>10</v>
      </c>
      <c r="M3" s="94" t="s">
        <v>11</v>
      </c>
      <c r="N3" s="94" t="s">
        <v>12</v>
      </c>
      <c r="O3" s="94" t="s">
        <v>13</v>
      </c>
      <c r="P3" s="94" t="s">
        <v>14</v>
      </c>
      <c r="Q3" s="96" t="s">
        <v>93</v>
      </c>
      <c r="R3" s="94" t="s">
        <v>16</v>
      </c>
      <c r="S3" s="94" t="s">
        <v>17</v>
      </c>
      <c r="T3" s="94" t="s">
        <v>18</v>
      </c>
      <c r="U3" s="94" t="s">
        <v>19</v>
      </c>
      <c r="V3" s="94" t="s">
        <v>20</v>
      </c>
      <c r="W3" s="94" t="s">
        <v>21</v>
      </c>
      <c r="X3" s="94" t="s">
        <v>22</v>
      </c>
      <c r="Y3" s="94" t="s">
        <v>23</v>
      </c>
      <c r="Z3" s="94" t="s">
        <v>24</v>
      </c>
      <c r="AA3" s="94" t="s">
        <v>25</v>
      </c>
      <c r="AB3" s="94" t="s">
        <v>26</v>
      </c>
      <c r="AC3" s="97" t="s">
        <v>94</v>
      </c>
      <c r="AD3" s="94" t="s">
        <v>28</v>
      </c>
      <c r="AE3" s="94" t="s">
        <v>29</v>
      </c>
      <c r="AF3" s="94" t="s">
        <v>30</v>
      </c>
      <c r="AG3" s="94" t="s">
        <v>31</v>
      </c>
      <c r="AH3" s="94" t="s">
        <v>32</v>
      </c>
      <c r="AI3" s="94" t="s">
        <v>33</v>
      </c>
      <c r="AJ3" s="94" t="s">
        <v>34</v>
      </c>
      <c r="AK3" s="98" t="s">
        <v>35</v>
      </c>
      <c r="AL3" s="98" t="s">
        <v>36</v>
      </c>
      <c r="AM3" s="99" t="s">
        <v>37</v>
      </c>
    </row>
    <row r="4" spans="1:40" s="71" customFormat="1" ht="6" customHeight="1" x14ac:dyDescent="0.15">
      <c r="A4" s="63"/>
      <c r="B4" s="60"/>
      <c r="C4" s="56"/>
      <c r="D4" s="57"/>
      <c r="E4" s="57"/>
      <c r="F4" s="57"/>
      <c r="G4" s="58"/>
      <c r="H4" s="57"/>
      <c r="I4" s="57"/>
      <c r="J4" s="57"/>
      <c r="K4" s="57"/>
      <c r="L4" s="57"/>
      <c r="M4" s="57"/>
      <c r="N4" s="57"/>
      <c r="O4" s="57"/>
      <c r="P4" s="57"/>
      <c r="Q4" s="58"/>
      <c r="R4" s="57"/>
      <c r="S4" s="57"/>
      <c r="T4" s="57"/>
      <c r="U4" s="57"/>
      <c r="V4" s="57"/>
      <c r="W4" s="57"/>
      <c r="X4" s="57"/>
      <c r="Y4" s="57"/>
      <c r="Z4" s="58"/>
      <c r="AA4" s="57"/>
      <c r="AB4" s="57"/>
      <c r="AC4" s="57"/>
      <c r="AD4" s="57"/>
      <c r="AE4" s="57"/>
      <c r="AF4" s="57"/>
      <c r="AG4" s="57"/>
      <c r="AH4" s="57"/>
      <c r="AI4" s="58"/>
      <c r="AJ4" s="57"/>
      <c r="AK4" s="57"/>
      <c r="AL4" s="57"/>
      <c r="AM4" s="57"/>
    </row>
    <row r="5" spans="1:40" s="74" customFormat="1" ht="30" customHeight="1" x14ac:dyDescent="0.15">
      <c r="A5" s="59" t="s">
        <v>38</v>
      </c>
      <c r="B5" s="60"/>
      <c r="C5" s="61" t="s">
        <v>60</v>
      </c>
      <c r="D5" s="61" t="s">
        <v>60</v>
      </c>
      <c r="E5" s="61" t="s">
        <v>60</v>
      </c>
      <c r="F5" s="61" t="s">
        <v>60</v>
      </c>
      <c r="G5" s="61" t="s">
        <v>60</v>
      </c>
      <c r="H5" s="61" t="s">
        <v>60</v>
      </c>
      <c r="I5" s="61" t="s">
        <v>60</v>
      </c>
      <c r="J5" s="61" t="s">
        <v>60</v>
      </c>
      <c r="K5" s="61">
        <v>30113</v>
      </c>
      <c r="L5" s="61">
        <v>298145</v>
      </c>
      <c r="M5" s="61" t="s">
        <v>120</v>
      </c>
      <c r="N5" s="61">
        <v>3816259</v>
      </c>
      <c r="O5" s="61" t="s">
        <v>120</v>
      </c>
      <c r="P5" s="61" t="s">
        <v>120</v>
      </c>
      <c r="Q5" s="61" t="s">
        <v>58</v>
      </c>
      <c r="R5" s="61" t="s">
        <v>58</v>
      </c>
      <c r="S5" s="61" t="s">
        <v>120</v>
      </c>
      <c r="T5" s="61">
        <v>5365206</v>
      </c>
      <c r="U5" s="61" t="s">
        <v>120</v>
      </c>
      <c r="V5" s="61" t="s">
        <v>120</v>
      </c>
      <c r="W5" s="61" t="s">
        <v>120</v>
      </c>
      <c r="X5" s="61" t="s">
        <v>120</v>
      </c>
      <c r="Y5" s="61" t="s">
        <v>120</v>
      </c>
      <c r="Z5" s="61" t="s">
        <v>120</v>
      </c>
      <c r="AA5" s="61" t="s">
        <v>120</v>
      </c>
      <c r="AB5" s="61">
        <v>44088</v>
      </c>
      <c r="AC5" s="61" t="s">
        <v>120</v>
      </c>
      <c r="AD5" s="61" t="s">
        <v>120</v>
      </c>
      <c r="AE5" s="61" t="s">
        <v>120</v>
      </c>
      <c r="AF5" s="61" t="s">
        <v>120</v>
      </c>
      <c r="AG5" s="61" t="s">
        <v>120</v>
      </c>
      <c r="AH5" s="61" t="s">
        <v>120</v>
      </c>
      <c r="AI5" s="61" t="s">
        <v>120</v>
      </c>
      <c r="AJ5" s="61" t="s">
        <v>120</v>
      </c>
      <c r="AK5" s="61">
        <v>587724</v>
      </c>
      <c r="AL5" s="61" t="s">
        <v>120</v>
      </c>
      <c r="AM5" s="61">
        <v>10141535</v>
      </c>
      <c r="AN5" s="61"/>
    </row>
    <row r="6" spans="1:40" s="77" customFormat="1" ht="30" customHeight="1" x14ac:dyDescent="0.15">
      <c r="A6" s="59" t="s">
        <v>39</v>
      </c>
      <c r="B6" s="60"/>
      <c r="C6" s="61">
        <v>15659472</v>
      </c>
      <c r="D6" s="61">
        <v>20370908</v>
      </c>
      <c r="E6" s="61">
        <v>10712109</v>
      </c>
      <c r="F6" s="61">
        <v>2769019</v>
      </c>
      <c r="G6" s="61">
        <v>33852036</v>
      </c>
      <c r="H6" s="61" t="s">
        <v>60</v>
      </c>
      <c r="I6" s="61">
        <v>24681936</v>
      </c>
      <c r="J6" s="61">
        <v>24681936</v>
      </c>
      <c r="K6" s="61">
        <v>32368</v>
      </c>
      <c r="L6" s="61" t="s">
        <v>76</v>
      </c>
      <c r="M6" s="61">
        <v>9385948</v>
      </c>
      <c r="N6" s="61">
        <v>28885733</v>
      </c>
      <c r="O6" s="61" t="s">
        <v>120</v>
      </c>
      <c r="P6" s="61">
        <v>5561400</v>
      </c>
      <c r="Q6" s="61" t="s">
        <v>58</v>
      </c>
      <c r="R6" s="61" t="s">
        <v>58</v>
      </c>
      <c r="S6" s="61" t="s">
        <v>120</v>
      </c>
      <c r="T6" s="61">
        <v>4052071</v>
      </c>
      <c r="U6" s="61" t="s">
        <v>120</v>
      </c>
      <c r="V6" s="72">
        <v>1028633</v>
      </c>
      <c r="W6" s="61" t="s">
        <v>120</v>
      </c>
      <c r="X6" s="61" t="s">
        <v>120</v>
      </c>
      <c r="Y6" s="72">
        <v>160289</v>
      </c>
      <c r="Z6" s="72">
        <v>6222293</v>
      </c>
      <c r="AA6" s="76">
        <v>7411215</v>
      </c>
      <c r="AB6" s="61">
        <v>90806</v>
      </c>
      <c r="AC6" s="61">
        <v>4871</v>
      </c>
      <c r="AD6" s="61" t="s">
        <v>120</v>
      </c>
      <c r="AE6" s="61">
        <v>347570</v>
      </c>
      <c r="AF6" s="61" t="s">
        <v>120</v>
      </c>
      <c r="AG6" s="61" t="s">
        <v>120</v>
      </c>
      <c r="AH6" s="61" t="s">
        <v>120</v>
      </c>
      <c r="AI6" s="61" t="s">
        <v>120</v>
      </c>
      <c r="AJ6" s="61" t="s">
        <v>120</v>
      </c>
      <c r="AK6" s="61">
        <v>12000</v>
      </c>
      <c r="AL6" s="61" t="s">
        <v>120</v>
      </c>
      <c r="AM6" s="61">
        <v>129977426</v>
      </c>
      <c r="AN6" s="61"/>
    </row>
    <row r="7" spans="1:40" ht="30" customHeight="1" x14ac:dyDescent="0.15">
      <c r="A7" s="59" t="s">
        <v>40</v>
      </c>
      <c r="B7" s="60"/>
      <c r="C7" s="61" t="s">
        <v>60</v>
      </c>
      <c r="D7" s="61">
        <v>132082855</v>
      </c>
      <c r="E7" s="61">
        <v>65740164</v>
      </c>
      <c r="F7" s="61">
        <v>3862705</v>
      </c>
      <c r="G7" s="61">
        <v>201685724</v>
      </c>
      <c r="H7" s="61" t="s">
        <v>60</v>
      </c>
      <c r="I7" s="61">
        <v>29814750</v>
      </c>
      <c r="J7" s="61">
        <v>29814750</v>
      </c>
      <c r="K7" s="61">
        <v>6183547</v>
      </c>
      <c r="L7" s="61" t="s">
        <v>76</v>
      </c>
      <c r="M7" s="61">
        <v>4198230</v>
      </c>
      <c r="N7" s="61">
        <v>32740374</v>
      </c>
      <c r="O7" s="61" t="s">
        <v>120</v>
      </c>
      <c r="P7" s="61" t="s">
        <v>120</v>
      </c>
      <c r="Q7" s="61" t="s">
        <v>58</v>
      </c>
      <c r="R7" s="61" t="s">
        <v>58</v>
      </c>
      <c r="S7" s="61">
        <v>258085</v>
      </c>
      <c r="T7" s="61">
        <v>14153631</v>
      </c>
      <c r="U7" s="61" t="s">
        <v>120</v>
      </c>
      <c r="V7" s="72">
        <v>173462</v>
      </c>
      <c r="W7" s="61" t="s">
        <v>120</v>
      </c>
      <c r="X7" s="61" t="s">
        <v>120</v>
      </c>
      <c r="Y7" s="72">
        <v>481</v>
      </c>
      <c r="Z7" s="72">
        <v>39652668</v>
      </c>
      <c r="AA7" s="76">
        <v>39826611</v>
      </c>
      <c r="AB7" s="61">
        <v>2322</v>
      </c>
      <c r="AC7" s="61">
        <v>295088</v>
      </c>
      <c r="AD7" s="61">
        <v>10000</v>
      </c>
      <c r="AE7" s="61">
        <v>575722</v>
      </c>
      <c r="AF7" s="61" t="s">
        <v>120</v>
      </c>
      <c r="AG7" s="61" t="s">
        <v>120</v>
      </c>
      <c r="AH7" s="61">
        <v>1226925</v>
      </c>
      <c r="AI7" s="61" t="s">
        <v>120</v>
      </c>
      <c r="AJ7" s="61" t="s">
        <v>120</v>
      </c>
      <c r="AK7" s="61">
        <v>8000</v>
      </c>
      <c r="AL7" s="61" t="s">
        <v>120</v>
      </c>
      <c r="AM7" s="61">
        <v>330979009</v>
      </c>
      <c r="AN7" s="61"/>
    </row>
    <row r="8" spans="1:40" ht="30" customHeight="1" x14ac:dyDescent="0.15">
      <c r="A8" s="59" t="s">
        <v>83</v>
      </c>
      <c r="B8" s="60"/>
      <c r="C8" s="61" t="s">
        <v>60</v>
      </c>
      <c r="D8" s="61">
        <v>6242779</v>
      </c>
      <c r="E8" s="61">
        <v>3340100</v>
      </c>
      <c r="F8" s="61">
        <v>853606</v>
      </c>
      <c r="G8" s="61">
        <v>10436485</v>
      </c>
      <c r="H8" s="61" t="s">
        <v>60</v>
      </c>
      <c r="I8" s="61">
        <v>1095562</v>
      </c>
      <c r="J8" s="61">
        <v>1095562</v>
      </c>
      <c r="K8" s="61">
        <v>6378</v>
      </c>
      <c r="L8" s="61" t="s">
        <v>76</v>
      </c>
      <c r="M8" s="61">
        <v>473767</v>
      </c>
      <c r="N8" s="61">
        <v>2281036</v>
      </c>
      <c r="O8" s="61" t="s">
        <v>120</v>
      </c>
      <c r="P8" s="61" t="s">
        <v>120</v>
      </c>
      <c r="Q8" s="61" t="s">
        <v>58</v>
      </c>
      <c r="R8" s="61" t="s">
        <v>58</v>
      </c>
      <c r="S8" s="61" t="s">
        <v>120</v>
      </c>
      <c r="T8" s="61" t="s">
        <v>120</v>
      </c>
      <c r="U8" s="61" t="s">
        <v>120</v>
      </c>
      <c r="V8" s="72">
        <v>178</v>
      </c>
      <c r="W8" s="61" t="s">
        <v>120</v>
      </c>
      <c r="X8" s="61" t="s">
        <v>120</v>
      </c>
      <c r="Y8" s="72">
        <v>9986</v>
      </c>
      <c r="Z8" s="72">
        <v>1978530</v>
      </c>
      <c r="AA8" s="76">
        <v>1988694</v>
      </c>
      <c r="AB8" s="61">
        <v>689</v>
      </c>
      <c r="AC8" s="61">
        <v>10</v>
      </c>
      <c r="AD8" s="61" t="s">
        <v>120</v>
      </c>
      <c r="AE8" s="61" t="s">
        <v>120</v>
      </c>
      <c r="AF8" s="61" t="s">
        <v>120</v>
      </c>
      <c r="AG8" s="61" t="s">
        <v>120</v>
      </c>
      <c r="AH8" s="61" t="s">
        <v>120</v>
      </c>
      <c r="AI8" s="61" t="s">
        <v>120</v>
      </c>
      <c r="AJ8" s="61" t="s">
        <v>120</v>
      </c>
      <c r="AK8" s="61" t="s">
        <v>120</v>
      </c>
      <c r="AL8" s="61" t="s">
        <v>120</v>
      </c>
      <c r="AM8" s="61">
        <v>16282621</v>
      </c>
      <c r="AN8" s="61"/>
    </row>
    <row r="9" spans="1:40" s="77" customFormat="1" ht="30" customHeight="1" x14ac:dyDescent="0.15">
      <c r="A9" s="59" t="s">
        <v>42</v>
      </c>
      <c r="B9" s="60"/>
      <c r="C9" s="61" t="s">
        <v>60</v>
      </c>
      <c r="D9" s="61">
        <v>11125208</v>
      </c>
      <c r="E9" s="61">
        <v>6104332</v>
      </c>
      <c r="F9" s="61">
        <v>1893597</v>
      </c>
      <c r="G9" s="61">
        <v>19123137</v>
      </c>
      <c r="H9" s="61" t="s">
        <v>60</v>
      </c>
      <c r="I9" s="61">
        <v>2439247</v>
      </c>
      <c r="J9" s="61">
        <v>2439247</v>
      </c>
      <c r="K9" s="61">
        <v>1765740</v>
      </c>
      <c r="L9" s="61">
        <v>1461652</v>
      </c>
      <c r="M9" s="61">
        <v>1271513</v>
      </c>
      <c r="N9" s="61">
        <v>36588446</v>
      </c>
      <c r="O9" s="61" t="s">
        <v>120</v>
      </c>
      <c r="P9" s="61" t="s">
        <v>120</v>
      </c>
      <c r="Q9" s="61" t="s">
        <v>58</v>
      </c>
      <c r="R9" s="61" t="s">
        <v>58</v>
      </c>
      <c r="S9" s="61">
        <v>42362303</v>
      </c>
      <c r="T9" s="61">
        <v>2596163</v>
      </c>
      <c r="U9" s="61" t="s">
        <v>120</v>
      </c>
      <c r="V9" s="72">
        <v>13569</v>
      </c>
      <c r="W9" s="61" t="s">
        <v>120</v>
      </c>
      <c r="X9" s="61" t="s">
        <v>120</v>
      </c>
      <c r="Y9" s="61" t="s">
        <v>120</v>
      </c>
      <c r="Z9" s="72">
        <v>3825323</v>
      </c>
      <c r="AA9" s="76">
        <v>3838892</v>
      </c>
      <c r="AB9" s="61">
        <v>12626</v>
      </c>
      <c r="AC9" s="61">
        <v>220</v>
      </c>
      <c r="AD9" s="61" t="s">
        <v>120</v>
      </c>
      <c r="AE9" s="61" t="s">
        <v>120</v>
      </c>
      <c r="AF9" s="61" t="s">
        <v>120</v>
      </c>
      <c r="AG9" s="61" t="s">
        <v>120</v>
      </c>
      <c r="AH9" s="61" t="s">
        <v>120</v>
      </c>
      <c r="AI9" s="61" t="s">
        <v>120</v>
      </c>
      <c r="AJ9" s="61" t="s">
        <v>120</v>
      </c>
      <c r="AK9" s="61" t="s">
        <v>120</v>
      </c>
      <c r="AL9" s="61" t="s">
        <v>120</v>
      </c>
      <c r="AM9" s="61">
        <v>111459939</v>
      </c>
      <c r="AN9" s="61"/>
    </row>
    <row r="10" spans="1:40" s="77" customFormat="1" ht="30" customHeight="1" x14ac:dyDescent="0.15">
      <c r="A10" s="59" t="s">
        <v>84</v>
      </c>
      <c r="B10" s="60"/>
      <c r="C10" s="61" t="s">
        <v>60</v>
      </c>
      <c r="D10" s="61">
        <v>78172212</v>
      </c>
      <c r="E10" s="61">
        <v>41760842</v>
      </c>
      <c r="F10" s="61">
        <v>11725772</v>
      </c>
      <c r="G10" s="61">
        <v>131658826</v>
      </c>
      <c r="H10" s="61" t="s">
        <v>60</v>
      </c>
      <c r="I10" s="61">
        <v>22955790</v>
      </c>
      <c r="J10" s="61">
        <v>22955790</v>
      </c>
      <c r="K10" s="61">
        <v>5682808</v>
      </c>
      <c r="L10" s="61">
        <v>83826</v>
      </c>
      <c r="M10" s="61">
        <v>13412264</v>
      </c>
      <c r="N10" s="61">
        <v>103321299</v>
      </c>
      <c r="O10" s="61" t="s">
        <v>120</v>
      </c>
      <c r="P10" s="61" t="s">
        <v>120</v>
      </c>
      <c r="Q10" s="61" t="s">
        <v>58</v>
      </c>
      <c r="R10" s="61" t="s">
        <v>58</v>
      </c>
      <c r="S10" s="61">
        <v>61654795</v>
      </c>
      <c r="T10" s="61">
        <v>81025427</v>
      </c>
      <c r="U10" s="72">
        <v>496704602</v>
      </c>
      <c r="V10" s="72">
        <v>566510857</v>
      </c>
      <c r="W10" s="72">
        <v>1507114</v>
      </c>
      <c r="X10" s="61" t="s">
        <v>120</v>
      </c>
      <c r="Y10" s="72">
        <v>2663772</v>
      </c>
      <c r="Z10" s="72">
        <v>842314067</v>
      </c>
      <c r="AA10" s="76">
        <v>1909700412</v>
      </c>
      <c r="AB10" s="61">
        <v>13779</v>
      </c>
      <c r="AC10" s="61">
        <v>960447</v>
      </c>
      <c r="AD10" s="61">
        <v>200</v>
      </c>
      <c r="AE10" s="61">
        <v>32</v>
      </c>
      <c r="AF10" s="61" t="s">
        <v>120</v>
      </c>
      <c r="AG10" s="61">
        <v>2679469261</v>
      </c>
      <c r="AH10" s="61">
        <v>1569259</v>
      </c>
      <c r="AI10" s="61">
        <v>100000</v>
      </c>
      <c r="AJ10" s="61" t="s">
        <v>120</v>
      </c>
      <c r="AK10" s="61">
        <v>55504000</v>
      </c>
      <c r="AL10" s="61" t="s">
        <v>120</v>
      </c>
      <c r="AM10" s="61">
        <v>5067112425</v>
      </c>
      <c r="AN10" s="61"/>
    </row>
    <row r="11" spans="1:40" s="77" customFormat="1" ht="30" customHeight="1" x14ac:dyDescent="0.15">
      <c r="A11" s="59" t="s">
        <v>115</v>
      </c>
      <c r="B11" s="107"/>
      <c r="C11" s="61" t="s">
        <v>60</v>
      </c>
      <c r="D11" s="61">
        <v>2511673</v>
      </c>
      <c r="E11" s="61">
        <v>1314402</v>
      </c>
      <c r="F11" s="61">
        <v>692889</v>
      </c>
      <c r="G11" s="61">
        <v>4518964</v>
      </c>
      <c r="H11" s="61" t="s">
        <v>60</v>
      </c>
      <c r="I11" s="61">
        <v>5325338</v>
      </c>
      <c r="J11" s="61">
        <v>5325338</v>
      </c>
      <c r="K11" s="61">
        <v>43550</v>
      </c>
      <c r="L11" s="61" t="s">
        <v>76</v>
      </c>
      <c r="M11" s="61">
        <v>297578</v>
      </c>
      <c r="N11" s="61">
        <v>458315241</v>
      </c>
      <c r="O11" s="61" t="s">
        <v>120</v>
      </c>
      <c r="P11" s="61" t="s">
        <v>120</v>
      </c>
      <c r="Q11" s="61" t="s">
        <v>58</v>
      </c>
      <c r="R11" s="61" t="s">
        <v>58</v>
      </c>
      <c r="S11" s="61">
        <v>3765106</v>
      </c>
      <c r="T11" s="61" t="s">
        <v>120</v>
      </c>
      <c r="U11" s="72">
        <v>22136794</v>
      </c>
      <c r="V11" s="72">
        <v>473102</v>
      </c>
      <c r="W11" s="61" t="s">
        <v>120</v>
      </c>
      <c r="X11" s="61" t="s">
        <v>120</v>
      </c>
      <c r="Y11" s="61">
        <v>300012</v>
      </c>
      <c r="Z11" s="72">
        <v>1227273</v>
      </c>
      <c r="AA11" s="76">
        <v>24137181</v>
      </c>
      <c r="AB11" s="61">
        <v>2366</v>
      </c>
      <c r="AC11" s="61">
        <v>1714</v>
      </c>
      <c r="AD11" s="61" t="s">
        <v>120</v>
      </c>
      <c r="AE11" s="61" t="s">
        <v>120</v>
      </c>
      <c r="AF11" s="61" t="s">
        <v>120</v>
      </c>
      <c r="AG11" s="61" t="s">
        <v>120</v>
      </c>
      <c r="AH11" s="61" t="s">
        <v>120</v>
      </c>
      <c r="AI11" s="61" t="s">
        <v>120</v>
      </c>
      <c r="AJ11" s="61" t="s">
        <v>120</v>
      </c>
      <c r="AK11" s="61" t="s">
        <v>120</v>
      </c>
      <c r="AL11" s="61" t="s">
        <v>120</v>
      </c>
      <c r="AM11" s="61">
        <v>496407038</v>
      </c>
      <c r="AN11" s="61"/>
    </row>
    <row r="12" spans="1:40" s="77" customFormat="1" ht="30" customHeight="1" x14ac:dyDescent="0.15">
      <c r="A12" s="59" t="s">
        <v>44</v>
      </c>
      <c r="B12" s="60"/>
      <c r="C12" s="61" t="s">
        <v>60</v>
      </c>
      <c r="D12" s="61">
        <v>22831724</v>
      </c>
      <c r="E12" s="61">
        <v>12215457</v>
      </c>
      <c r="F12" s="61">
        <v>3208889</v>
      </c>
      <c r="G12" s="61">
        <v>38256070</v>
      </c>
      <c r="H12" s="61" t="s">
        <v>60</v>
      </c>
      <c r="I12" s="61">
        <v>8218269</v>
      </c>
      <c r="J12" s="61">
        <v>8218269</v>
      </c>
      <c r="K12" s="61">
        <v>289739</v>
      </c>
      <c r="L12" s="61">
        <v>176397</v>
      </c>
      <c r="M12" s="61">
        <v>1431324</v>
      </c>
      <c r="N12" s="61">
        <v>60825910</v>
      </c>
      <c r="O12" s="61" t="s">
        <v>120</v>
      </c>
      <c r="P12" s="61" t="s">
        <v>120</v>
      </c>
      <c r="Q12" s="61" t="s">
        <v>58</v>
      </c>
      <c r="R12" s="61" t="s">
        <v>58</v>
      </c>
      <c r="S12" s="61">
        <v>31460488</v>
      </c>
      <c r="T12" s="61">
        <v>5576757</v>
      </c>
      <c r="U12" s="72">
        <v>83735676</v>
      </c>
      <c r="V12" s="72">
        <v>112380419</v>
      </c>
      <c r="W12" s="61" t="s">
        <v>120</v>
      </c>
      <c r="X12" s="61" t="s">
        <v>120</v>
      </c>
      <c r="Y12" s="72">
        <v>3168420</v>
      </c>
      <c r="Z12" s="72">
        <v>8579121</v>
      </c>
      <c r="AA12" s="76">
        <v>207863636</v>
      </c>
      <c r="AB12" s="61">
        <v>1451</v>
      </c>
      <c r="AC12" s="61">
        <v>311171</v>
      </c>
      <c r="AD12" s="61" t="s">
        <v>120</v>
      </c>
      <c r="AE12" s="61" t="s">
        <v>120</v>
      </c>
      <c r="AF12" s="61">
        <v>69949669</v>
      </c>
      <c r="AG12" s="61">
        <v>17786311115</v>
      </c>
      <c r="AH12" s="61" t="s">
        <v>120</v>
      </c>
      <c r="AI12" s="61" t="s">
        <v>120</v>
      </c>
      <c r="AJ12" s="61" t="s">
        <v>120</v>
      </c>
      <c r="AK12" s="61" t="s">
        <v>120</v>
      </c>
      <c r="AL12" s="61" t="s">
        <v>120</v>
      </c>
      <c r="AM12" s="61">
        <v>18210671996</v>
      </c>
      <c r="AN12" s="61"/>
    </row>
    <row r="13" spans="1:40" s="79" customFormat="1" ht="30" customHeight="1" x14ac:dyDescent="0.15">
      <c r="A13" s="59" t="s">
        <v>45</v>
      </c>
      <c r="B13" s="60"/>
      <c r="C13" s="61" t="s">
        <v>60</v>
      </c>
      <c r="D13" s="61">
        <v>249429342</v>
      </c>
      <c r="E13" s="61">
        <v>122997526</v>
      </c>
      <c r="F13" s="61">
        <v>30273115</v>
      </c>
      <c r="G13" s="61">
        <v>402699983</v>
      </c>
      <c r="H13" s="61" t="s">
        <v>60</v>
      </c>
      <c r="I13" s="61">
        <v>46494356</v>
      </c>
      <c r="J13" s="61">
        <v>46494356</v>
      </c>
      <c r="K13" s="61">
        <v>5135327</v>
      </c>
      <c r="L13" s="61">
        <v>36969</v>
      </c>
      <c r="M13" s="61">
        <v>6222763</v>
      </c>
      <c r="N13" s="61">
        <v>113943062</v>
      </c>
      <c r="O13" s="61">
        <v>171184</v>
      </c>
      <c r="P13" s="61" t="s">
        <v>120</v>
      </c>
      <c r="Q13" s="61" t="s">
        <v>58</v>
      </c>
      <c r="R13" s="61" t="s">
        <v>58</v>
      </c>
      <c r="S13" s="61">
        <v>33399323</v>
      </c>
      <c r="T13" s="61">
        <v>22206593</v>
      </c>
      <c r="U13" s="72">
        <v>144233</v>
      </c>
      <c r="V13" s="72">
        <v>17465505</v>
      </c>
      <c r="W13" s="61" t="s">
        <v>120</v>
      </c>
      <c r="X13" s="61" t="s">
        <v>120</v>
      </c>
      <c r="Y13" s="72">
        <v>345521</v>
      </c>
      <c r="Z13" s="72">
        <v>81599428</v>
      </c>
      <c r="AA13" s="76">
        <v>99554687</v>
      </c>
      <c r="AB13" s="61">
        <v>9458</v>
      </c>
      <c r="AC13" s="61">
        <v>9961440</v>
      </c>
      <c r="AD13" s="61">
        <v>600200</v>
      </c>
      <c r="AE13" s="61">
        <v>1682</v>
      </c>
      <c r="AF13" s="61" t="s">
        <v>120</v>
      </c>
      <c r="AG13" s="61" t="s">
        <v>120</v>
      </c>
      <c r="AH13" s="61">
        <v>7200</v>
      </c>
      <c r="AI13" s="61" t="s">
        <v>120</v>
      </c>
      <c r="AJ13" s="61">
        <v>35000</v>
      </c>
      <c r="AK13" s="61" t="s">
        <v>120</v>
      </c>
      <c r="AL13" s="61" t="s">
        <v>120</v>
      </c>
      <c r="AM13" s="61">
        <v>740479227</v>
      </c>
      <c r="AN13" s="61"/>
    </row>
    <row r="14" spans="1:40" ht="30" customHeight="1" x14ac:dyDescent="0.15">
      <c r="A14" s="59" t="s">
        <v>46</v>
      </c>
      <c r="B14" s="60"/>
      <c r="C14" s="61" t="s">
        <v>60</v>
      </c>
      <c r="D14" s="61">
        <v>31911836</v>
      </c>
      <c r="E14" s="61">
        <v>55077416</v>
      </c>
      <c r="F14" s="61">
        <v>3599221</v>
      </c>
      <c r="G14" s="61">
        <v>90588473</v>
      </c>
      <c r="H14" s="61" t="s">
        <v>60</v>
      </c>
      <c r="I14" s="61">
        <v>45868406</v>
      </c>
      <c r="J14" s="61">
        <v>45868406</v>
      </c>
      <c r="K14" s="61">
        <v>27197898</v>
      </c>
      <c r="L14" s="61">
        <v>3401995</v>
      </c>
      <c r="M14" s="61">
        <v>11418792</v>
      </c>
      <c r="N14" s="61">
        <v>77896346</v>
      </c>
      <c r="O14" s="61" t="s">
        <v>120</v>
      </c>
      <c r="P14" s="61" t="s">
        <v>120</v>
      </c>
      <c r="Q14" s="61" t="s">
        <v>58</v>
      </c>
      <c r="R14" s="61" t="s">
        <v>58</v>
      </c>
      <c r="S14" s="61">
        <v>7926526</v>
      </c>
      <c r="T14" s="61">
        <v>6028751</v>
      </c>
      <c r="U14" s="72">
        <v>4230769</v>
      </c>
      <c r="V14" s="72">
        <v>159165854</v>
      </c>
      <c r="W14" s="61" t="s">
        <v>120</v>
      </c>
      <c r="X14" s="72">
        <v>161350000</v>
      </c>
      <c r="Y14" s="72">
        <v>118348953</v>
      </c>
      <c r="Z14" s="72">
        <v>11985772</v>
      </c>
      <c r="AA14" s="76">
        <v>455081348</v>
      </c>
      <c r="AB14" s="61">
        <v>274972</v>
      </c>
      <c r="AC14" s="61">
        <v>11021</v>
      </c>
      <c r="AD14" s="61" t="s">
        <v>120</v>
      </c>
      <c r="AE14" s="61" t="s">
        <v>120</v>
      </c>
      <c r="AF14" s="61" t="s">
        <v>120</v>
      </c>
      <c r="AG14" s="61" t="s">
        <v>120</v>
      </c>
      <c r="AH14" s="61">
        <v>21065</v>
      </c>
      <c r="AI14" s="61" t="s">
        <v>120</v>
      </c>
      <c r="AJ14" s="61" t="s">
        <v>120</v>
      </c>
      <c r="AK14" s="61" t="s">
        <v>120</v>
      </c>
      <c r="AL14" s="61" t="s">
        <v>120</v>
      </c>
      <c r="AM14" s="61">
        <v>725715593</v>
      </c>
      <c r="AN14" s="61"/>
    </row>
    <row r="15" spans="1:40" ht="30" customHeight="1" x14ac:dyDescent="0.15">
      <c r="A15" s="59" t="s">
        <v>47</v>
      </c>
      <c r="B15" s="60"/>
      <c r="C15" s="61" t="s">
        <v>60</v>
      </c>
      <c r="D15" s="61">
        <v>341288511</v>
      </c>
      <c r="E15" s="61">
        <v>170299424</v>
      </c>
      <c r="F15" s="61">
        <v>25135428</v>
      </c>
      <c r="G15" s="61">
        <v>536723363</v>
      </c>
      <c r="H15" s="61" t="s">
        <v>60</v>
      </c>
      <c r="I15" s="61">
        <v>52178663</v>
      </c>
      <c r="J15" s="61">
        <v>52178663</v>
      </c>
      <c r="K15" s="61">
        <v>593907</v>
      </c>
      <c r="L15" s="61">
        <v>32175</v>
      </c>
      <c r="M15" s="61">
        <v>9785026</v>
      </c>
      <c r="N15" s="61">
        <v>130557286</v>
      </c>
      <c r="O15" s="61" t="s">
        <v>120</v>
      </c>
      <c r="P15" s="61" t="s">
        <v>120</v>
      </c>
      <c r="Q15" s="61" t="s">
        <v>58</v>
      </c>
      <c r="R15" s="61" t="s">
        <v>58</v>
      </c>
      <c r="S15" s="61" t="s">
        <v>76</v>
      </c>
      <c r="T15" s="61">
        <v>20504331</v>
      </c>
      <c r="U15" s="72">
        <v>3345265</v>
      </c>
      <c r="V15" s="72">
        <v>8235414</v>
      </c>
      <c r="W15" s="72">
        <v>13661940</v>
      </c>
      <c r="X15" s="61" t="s">
        <v>120</v>
      </c>
      <c r="Y15" s="72">
        <v>34953996</v>
      </c>
      <c r="Z15" s="72">
        <v>191121944</v>
      </c>
      <c r="AA15" s="76">
        <v>251318559</v>
      </c>
      <c r="AB15" s="61">
        <v>5605</v>
      </c>
      <c r="AC15" s="61">
        <v>166934489</v>
      </c>
      <c r="AD15" s="61">
        <v>111</v>
      </c>
      <c r="AE15" s="61">
        <v>4680</v>
      </c>
      <c r="AF15" s="61" t="s">
        <v>120</v>
      </c>
      <c r="AG15" s="61">
        <v>27013977420</v>
      </c>
      <c r="AH15" s="61" t="s">
        <v>120</v>
      </c>
      <c r="AI15" s="61">
        <v>95107800</v>
      </c>
      <c r="AJ15" s="61" t="s">
        <v>120</v>
      </c>
      <c r="AK15" s="61" t="s">
        <v>120</v>
      </c>
      <c r="AL15" s="61">
        <v>2000000000</v>
      </c>
      <c r="AM15" s="61">
        <v>30277723415</v>
      </c>
      <c r="AN15" s="61"/>
    </row>
    <row r="16" spans="1:40" ht="30" customHeight="1" x14ac:dyDescent="0.15">
      <c r="A16" s="59" t="s">
        <v>85</v>
      </c>
      <c r="B16" s="60"/>
      <c r="C16" s="61" t="s">
        <v>60</v>
      </c>
      <c r="D16" s="61">
        <v>11692236</v>
      </c>
      <c r="E16" s="61">
        <v>6578915</v>
      </c>
      <c r="F16" s="61">
        <v>2278459</v>
      </c>
      <c r="G16" s="61">
        <v>20549610</v>
      </c>
      <c r="H16" s="61" t="s">
        <v>60</v>
      </c>
      <c r="I16" s="61">
        <v>4680893</v>
      </c>
      <c r="J16" s="61">
        <v>4680893</v>
      </c>
      <c r="K16" s="61">
        <v>26487170</v>
      </c>
      <c r="L16" s="61">
        <v>11956</v>
      </c>
      <c r="M16" s="61">
        <v>4273421</v>
      </c>
      <c r="N16" s="61">
        <v>63598915</v>
      </c>
      <c r="O16" s="61" t="s">
        <v>120</v>
      </c>
      <c r="P16" s="61" t="s">
        <v>120</v>
      </c>
      <c r="Q16" s="61" t="s">
        <v>58</v>
      </c>
      <c r="R16" s="61" t="s">
        <v>58</v>
      </c>
      <c r="S16" s="61">
        <v>56076506</v>
      </c>
      <c r="T16" s="61">
        <v>2686738</v>
      </c>
      <c r="U16" s="72">
        <v>1176950467</v>
      </c>
      <c r="V16" s="72">
        <v>2078398541</v>
      </c>
      <c r="W16" s="72">
        <v>111602</v>
      </c>
      <c r="X16" s="61" t="s">
        <v>120</v>
      </c>
      <c r="Y16" s="72">
        <v>5395736</v>
      </c>
      <c r="Z16" s="72">
        <v>1692746987</v>
      </c>
      <c r="AA16" s="76">
        <v>4953603333</v>
      </c>
      <c r="AB16" s="61">
        <v>3066</v>
      </c>
      <c r="AC16" s="61">
        <v>29507</v>
      </c>
      <c r="AD16" s="61">
        <v>460</v>
      </c>
      <c r="AE16" s="61">
        <v>100</v>
      </c>
      <c r="AF16" s="61">
        <v>973000</v>
      </c>
      <c r="AG16" s="61">
        <v>108032014</v>
      </c>
      <c r="AH16" s="61">
        <v>97433523</v>
      </c>
      <c r="AI16" s="61" t="s">
        <v>120</v>
      </c>
      <c r="AJ16" s="61" t="s">
        <v>120</v>
      </c>
      <c r="AK16" s="61" t="s">
        <v>120</v>
      </c>
      <c r="AL16" s="61" t="s">
        <v>120</v>
      </c>
      <c r="AM16" s="61">
        <v>5338440212</v>
      </c>
      <c r="AN16" s="61"/>
    </row>
    <row r="17" spans="1:40" ht="30" customHeight="1" x14ac:dyDescent="0.15">
      <c r="A17" s="59" t="s">
        <v>86</v>
      </c>
      <c r="B17" s="60"/>
      <c r="C17" s="61" t="s">
        <v>60</v>
      </c>
      <c r="D17" s="61">
        <v>103269784</v>
      </c>
      <c r="E17" s="61">
        <v>54962429</v>
      </c>
      <c r="F17" s="61">
        <v>10637568</v>
      </c>
      <c r="G17" s="61">
        <v>168869781</v>
      </c>
      <c r="H17" s="61" t="s">
        <v>60</v>
      </c>
      <c r="I17" s="61">
        <v>27279679</v>
      </c>
      <c r="J17" s="61">
        <v>27279679</v>
      </c>
      <c r="K17" s="61">
        <v>7004234</v>
      </c>
      <c r="L17" s="61">
        <v>15979</v>
      </c>
      <c r="M17" s="61">
        <v>2691227</v>
      </c>
      <c r="N17" s="61">
        <v>100577403</v>
      </c>
      <c r="O17" s="61">
        <v>50687</v>
      </c>
      <c r="P17" s="61" t="s">
        <v>120</v>
      </c>
      <c r="Q17" s="61" t="s">
        <v>58</v>
      </c>
      <c r="R17" s="61" t="s">
        <v>58</v>
      </c>
      <c r="S17" s="61">
        <v>34910451</v>
      </c>
      <c r="T17" s="61">
        <v>4491230</v>
      </c>
      <c r="U17" s="72">
        <v>1835274932</v>
      </c>
      <c r="V17" s="72">
        <v>3633753728</v>
      </c>
      <c r="W17" s="72">
        <v>5697822</v>
      </c>
      <c r="X17" s="61" t="s">
        <v>120</v>
      </c>
      <c r="Y17" s="72">
        <v>15228040</v>
      </c>
      <c r="Z17" s="72">
        <v>14260186918</v>
      </c>
      <c r="AA17" s="76">
        <v>19750141440</v>
      </c>
      <c r="AB17" s="61">
        <v>507</v>
      </c>
      <c r="AC17" s="61">
        <v>3036885</v>
      </c>
      <c r="AD17" s="61">
        <v>127</v>
      </c>
      <c r="AE17" s="61">
        <v>13020</v>
      </c>
      <c r="AF17" s="61">
        <v>568409110</v>
      </c>
      <c r="AG17" s="61">
        <v>13151577168</v>
      </c>
      <c r="AH17" s="61" t="s">
        <v>120</v>
      </c>
      <c r="AI17" s="61" t="s">
        <v>120</v>
      </c>
      <c r="AJ17" s="61" t="s">
        <v>120</v>
      </c>
      <c r="AK17" s="61" t="s">
        <v>120</v>
      </c>
      <c r="AL17" s="61" t="s">
        <v>120</v>
      </c>
      <c r="AM17" s="61">
        <v>33819068928</v>
      </c>
      <c r="AN17" s="61"/>
    </row>
    <row r="18" spans="1:40" ht="30" customHeight="1" x14ac:dyDescent="0.15">
      <c r="A18" s="59" t="s">
        <v>87</v>
      </c>
      <c r="B18" s="60"/>
      <c r="C18" s="61" t="s">
        <v>60</v>
      </c>
      <c r="D18" s="61">
        <v>86369191</v>
      </c>
      <c r="E18" s="61">
        <v>45829202</v>
      </c>
      <c r="F18" s="61">
        <v>8800460</v>
      </c>
      <c r="G18" s="61">
        <v>140998853</v>
      </c>
      <c r="H18" s="61">
        <v>178721</v>
      </c>
      <c r="I18" s="61">
        <v>34377420</v>
      </c>
      <c r="J18" s="61">
        <v>34556141</v>
      </c>
      <c r="K18" s="61">
        <v>294620</v>
      </c>
      <c r="L18" s="61">
        <v>10389</v>
      </c>
      <c r="M18" s="61">
        <v>5036655</v>
      </c>
      <c r="N18" s="61">
        <v>51435337</v>
      </c>
      <c r="O18" s="61" t="s">
        <v>120</v>
      </c>
      <c r="P18" s="61" t="s">
        <v>120</v>
      </c>
      <c r="Q18" s="61" t="s">
        <v>58</v>
      </c>
      <c r="R18" s="61" t="s">
        <v>58</v>
      </c>
      <c r="S18" s="61">
        <v>20205494</v>
      </c>
      <c r="T18" s="61">
        <v>192868947</v>
      </c>
      <c r="U18" s="72">
        <v>344027140</v>
      </c>
      <c r="V18" s="72">
        <v>792130022</v>
      </c>
      <c r="W18" s="72">
        <v>17664119</v>
      </c>
      <c r="X18" s="61" t="s">
        <v>120</v>
      </c>
      <c r="Y18" s="72">
        <v>2427426</v>
      </c>
      <c r="Z18" s="72">
        <v>148810823</v>
      </c>
      <c r="AA18" s="76">
        <v>1305059530</v>
      </c>
      <c r="AB18" s="61">
        <v>2034</v>
      </c>
      <c r="AC18" s="61">
        <v>369525</v>
      </c>
      <c r="AD18" s="61" t="s">
        <v>120</v>
      </c>
      <c r="AE18" s="61">
        <v>74399</v>
      </c>
      <c r="AF18" s="61" t="s">
        <v>120</v>
      </c>
      <c r="AG18" s="61">
        <v>333214332</v>
      </c>
      <c r="AH18" s="61" t="s">
        <v>120</v>
      </c>
      <c r="AI18" s="61">
        <v>9218000</v>
      </c>
      <c r="AJ18" s="61" t="s">
        <v>120</v>
      </c>
      <c r="AK18" s="61" t="s">
        <v>120</v>
      </c>
      <c r="AL18" s="61" t="s">
        <v>120</v>
      </c>
      <c r="AM18" s="61">
        <v>2093344256</v>
      </c>
      <c r="AN18" s="61"/>
    </row>
    <row r="19" spans="1:40" ht="30" customHeight="1" x14ac:dyDescent="0.15">
      <c r="A19" s="59" t="s">
        <v>88</v>
      </c>
      <c r="B19" s="60"/>
      <c r="C19" s="61" t="s">
        <v>60</v>
      </c>
      <c r="D19" s="61">
        <v>25199446</v>
      </c>
      <c r="E19" s="61">
        <v>13295029</v>
      </c>
      <c r="F19" s="61">
        <v>4638130</v>
      </c>
      <c r="G19" s="61">
        <v>43132605</v>
      </c>
      <c r="H19" s="61" t="s">
        <v>60</v>
      </c>
      <c r="I19" s="61">
        <v>9917789</v>
      </c>
      <c r="J19" s="61">
        <v>9917789</v>
      </c>
      <c r="K19" s="61">
        <v>569769</v>
      </c>
      <c r="L19" s="61">
        <v>8148</v>
      </c>
      <c r="M19" s="61">
        <v>2879948</v>
      </c>
      <c r="N19" s="61">
        <v>12960690</v>
      </c>
      <c r="O19" s="61" t="s">
        <v>120</v>
      </c>
      <c r="P19" s="61" t="s">
        <v>120</v>
      </c>
      <c r="Q19" s="61" t="s">
        <v>58</v>
      </c>
      <c r="R19" s="61" t="s">
        <v>58</v>
      </c>
      <c r="S19" s="61">
        <v>44896951</v>
      </c>
      <c r="T19" s="61">
        <v>3072735</v>
      </c>
      <c r="U19" s="72">
        <v>52316223</v>
      </c>
      <c r="V19" s="72">
        <v>156326357</v>
      </c>
      <c r="W19" s="72">
        <v>17727810</v>
      </c>
      <c r="X19" s="61" t="s">
        <v>120</v>
      </c>
      <c r="Y19" s="72">
        <v>3297635</v>
      </c>
      <c r="Z19" s="72">
        <v>10538213</v>
      </c>
      <c r="AA19" s="76">
        <v>240206238</v>
      </c>
      <c r="AB19" s="61">
        <v>5667</v>
      </c>
      <c r="AC19" s="61">
        <v>342072</v>
      </c>
      <c r="AD19" s="61" t="s">
        <v>120</v>
      </c>
      <c r="AE19" s="61" t="s">
        <v>120</v>
      </c>
      <c r="AF19" s="61" t="s">
        <v>120</v>
      </c>
      <c r="AG19" s="61">
        <v>511518942</v>
      </c>
      <c r="AH19" s="61" t="s">
        <v>120</v>
      </c>
      <c r="AI19" s="61" t="s">
        <v>120</v>
      </c>
      <c r="AJ19" s="61" t="s">
        <v>120</v>
      </c>
      <c r="AK19" s="61" t="s">
        <v>120</v>
      </c>
      <c r="AL19" s="61" t="s">
        <v>120</v>
      </c>
      <c r="AM19" s="61">
        <v>869511554</v>
      </c>
      <c r="AN19" s="61"/>
    </row>
    <row r="20" spans="1:40" ht="30" customHeight="1" x14ac:dyDescent="0.15">
      <c r="A20" s="59" t="s">
        <v>89</v>
      </c>
      <c r="B20" s="60"/>
      <c r="C20" s="61" t="s">
        <v>60</v>
      </c>
      <c r="D20" s="61">
        <v>229202734</v>
      </c>
      <c r="E20" s="61">
        <v>121646741</v>
      </c>
      <c r="F20" s="61">
        <v>33719424</v>
      </c>
      <c r="G20" s="61">
        <v>384568899</v>
      </c>
      <c r="H20" s="61" t="s">
        <v>58</v>
      </c>
      <c r="I20" s="61">
        <v>51062431</v>
      </c>
      <c r="J20" s="61">
        <v>51062431</v>
      </c>
      <c r="K20" s="61">
        <v>581350</v>
      </c>
      <c r="L20" s="61">
        <v>22199</v>
      </c>
      <c r="M20" s="61">
        <v>12031768</v>
      </c>
      <c r="N20" s="61">
        <v>195713592</v>
      </c>
      <c r="O20" s="61" t="s">
        <v>120</v>
      </c>
      <c r="P20" s="61" t="s">
        <v>120</v>
      </c>
      <c r="Q20" s="61" t="s">
        <v>58</v>
      </c>
      <c r="R20" s="61" t="s">
        <v>58</v>
      </c>
      <c r="S20" s="61">
        <v>8144255</v>
      </c>
      <c r="T20" s="61">
        <v>2582296833</v>
      </c>
      <c r="U20" s="72">
        <v>1235430838</v>
      </c>
      <c r="V20" s="72">
        <v>1467415652</v>
      </c>
      <c r="W20" s="72">
        <v>13976</v>
      </c>
      <c r="X20" s="61" t="s">
        <v>120</v>
      </c>
      <c r="Y20" s="72">
        <v>2623577</v>
      </c>
      <c r="Z20" s="72">
        <v>87097250</v>
      </c>
      <c r="AA20" s="76">
        <v>2792581293</v>
      </c>
      <c r="AB20" s="61">
        <v>5755</v>
      </c>
      <c r="AC20" s="61">
        <v>1005850</v>
      </c>
      <c r="AD20" s="61" t="s">
        <v>120</v>
      </c>
      <c r="AE20" s="61">
        <v>725</v>
      </c>
      <c r="AF20" s="61" t="s">
        <v>120</v>
      </c>
      <c r="AG20" s="61">
        <v>35035143</v>
      </c>
      <c r="AH20" s="61">
        <v>19519022</v>
      </c>
      <c r="AI20" s="61">
        <v>29000</v>
      </c>
      <c r="AJ20" s="61" t="s">
        <v>120</v>
      </c>
      <c r="AK20" s="61">
        <v>13886000</v>
      </c>
      <c r="AL20" s="61" t="s">
        <v>120</v>
      </c>
      <c r="AM20" s="61">
        <v>6096484115</v>
      </c>
      <c r="AN20" s="61"/>
    </row>
    <row r="21" spans="1:40" ht="30" customHeight="1" x14ac:dyDescent="0.15">
      <c r="A21" s="59" t="s">
        <v>53</v>
      </c>
      <c r="B21" s="60"/>
      <c r="C21" s="61" t="s">
        <v>60</v>
      </c>
      <c r="D21" s="61">
        <v>10120117</v>
      </c>
      <c r="E21" s="61">
        <v>5358717</v>
      </c>
      <c r="F21" s="61">
        <v>1907525</v>
      </c>
      <c r="G21" s="61">
        <v>17386359</v>
      </c>
      <c r="H21" s="61" t="s">
        <v>60</v>
      </c>
      <c r="I21" s="61">
        <v>2457054</v>
      </c>
      <c r="J21" s="61">
        <v>2457054</v>
      </c>
      <c r="K21" s="61">
        <v>75927</v>
      </c>
      <c r="L21" s="61" t="s">
        <v>76</v>
      </c>
      <c r="M21" s="61">
        <v>951596</v>
      </c>
      <c r="N21" s="61">
        <v>25093915</v>
      </c>
      <c r="O21" s="61" t="s">
        <v>120</v>
      </c>
      <c r="P21" s="61" t="s">
        <v>120</v>
      </c>
      <c r="Q21" s="61" t="s">
        <v>58</v>
      </c>
      <c r="R21" s="61" t="s">
        <v>58</v>
      </c>
      <c r="S21" s="61">
        <v>4873887</v>
      </c>
      <c r="T21" s="61">
        <v>9564177</v>
      </c>
      <c r="U21" s="72">
        <v>15230207</v>
      </c>
      <c r="V21" s="72">
        <v>74964456</v>
      </c>
      <c r="W21" s="61" t="s">
        <v>120</v>
      </c>
      <c r="X21" s="61" t="s">
        <v>120</v>
      </c>
      <c r="Y21" s="72">
        <v>3255161</v>
      </c>
      <c r="Z21" s="72">
        <v>4145583</v>
      </c>
      <c r="AA21" s="76">
        <v>97595407</v>
      </c>
      <c r="AB21" s="61">
        <v>1137</v>
      </c>
      <c r="AC21" s="61">
        <v>1113</v>
      </c>
      <c r="AD21" s="61" t="s">
        <v>120</v>
      </c>
      <c r="AE21" s="61">
        <v>520</v>
      </c>
      <c r="AF21" s="61" t="s">
        <v>120</v>
      </c>
      <c r="AG21" s="61">
        <v>160643327</v>
      </c>
      <c r="AH21" s="61" t="s">
        <v>120</v>
      </c>
      <c r="AI21" s="61">
        <v>2068000</v>
      </c>
      <c r="AJ21" s="61" t="s">
        <v>120</v>
      </c>
      <c r="AK21" s="61" t="s">
        <v>120</v>
      </c>
      <c r="AL21" s="61" t="s">
        <v>120</v>
      </c>
      <c r="AM21" s="61">
        <v>320712419</v>
      </c>
      <c r="AN21" s="61"/>
    </row>
    <row r="22" spans="1:40" ht="30" customHeight="1" x14ac:dyDescent="0.15">
      <c r="A22" s="59" t="s">
        <v>90</v>
      </c>
      <c r="B22" s="60"/>
      <c r="C22" s="61" t="s">
        <v>60</v>
      </c>
      <c r="D22" s="61">
        <v>1081438725</v>
      </c>
      <c r="E22" s="61">
        <v>567314243</v>
      </c>
      <c r="F22" s="61">
        <v>11521138</v>
      </c>
      <c r="G22" s="61">
        <v>1660274106</v>
      </c>
      <c r="H22" s="61" t="s">
        <v>60</v>
      </c>
      <c r="I22" s="61">
        <v>275359540</v>
      </c>
      <c r="J22" s="61">
        <v>275359540</v>
      </c>
      <c r="K22" s="61">
        <v>65504187</v>
      </c>
      <c r="L22" s="61">
        <v>413686</v>
      </c>
      <c r="M22" s="61">
        <v>17177416</v>
      </c>
      <c r="N22" s="61">
        <v>3957775766</v>
      </c>
      <c r="O22" s="61" t="s">
        <v>120</v>
      </c>
      <c r="P22" s="61" t="s">
        <v>120</v>
      </c>
      <c r="Q22" s="61" t="s">
        <v>58</v>
      </c>
      <c r="R22" s="61" t="s">
        <v>58</v>
      </c>
      <c r="S22" s="61">
        <v>26034369</v>
      </c>
      <c r="T22" s="61">
        <v>1332181306</v>
      </c>
      <c r="U22" s="72">
        <v>166031962</v>
      </c>
      <c r="V22" s="72">
        <v>46524307</v>
      </c>
      <c r="W22" s="61" t="s">
        <v>120</v>
      </c>
      <c r="X22" s="61" t="s">
        <v>120</v>
      </c>
      <c r="Y22" s="72">
        <v>37246633</v>
      </c>
      <c r="Z22" s="72">
        <v>316019910</v>
      </c>
      <c r="AA22" s="76">
        <v>565822812</v>
      </c>
      <c r="AB22" s="61">
        <v>5603</v>
      </c>
      <c r="AC22" s="61">
        <v>5063729</v>
      </c>
      <c r="AD22" s="61" t="s">
        <v>120</v>
      </c>
      <c r="AE22" s="61">
        <v>11531794</v>
      </c>
      <c r="AF22" s="61" t="s">
        <v>120</v>
      </c>
      <c r="AG22" s="61" t="s">
        <v>120</v>
      </c>
      <c r="AH22" s="61">
        <v>32400</v>
      </c>
      <c r="AI22" s="61" t="s">
        <v>120</v>
      </c>
      <c r="AJ22" s="61" t="s">
        <v>120</v>
      </c>
      <c r="AK22" s="61" t="s">
        <v>120</v>
      </c>
      <c r="AL22" s="61" t="s">
        <v>120</v>
      </c>
      <c r="AM22" s="61">
        <v>7917176714</v>
      </c>
      <c r="AN22" s="61"/>
    </row>
    <row r="23" spans="1:40" ht="30" customHeight="1" x14ac:dyDescent="0.15">
      <c r="A23" s="62" t="s">
        <v>91</v>
      </c>
      <c r="B23" s="60"/>
      <c r="C23" s="61">
        <v>15659472</v>
      </c>
      <c r="D23" s="115">
        <v>2443259281</v>
      </c>
      <c r="E23" s="115">
        <v>1304547048</v>
      </c>
      <c r="F23" s="115">
        <v>157516945</v>
      </c>
      <c r="G23" s="115">
        <v>3905323274</v>
      </c>
      <c r="H23" s="115">
        <v>178721</v>
      </c>
      <c r="I23" s="115">
        <v>644207123</v>
      </c>
      <c r="J23" s="115">
        <v>644385844</v>
      </c>
      <c r="K23" s="115">
        <v>147478632</v>
      </c>
      <c r="L23" s="115">
        <v>5973516</v>
      </c>
      <c r="M23" s="115">
        <v>102939236</v>
      </c>
      <c r="N23" s="115">
        <v>5456326610</v>
      </c>
      <c r="O23" s="61">
        <v>221871</v>
      </c>
      <c r="P23" s="61">
        <v>5561400</v>
      </c>
      <c r="Q23" s="61" t="s">
        <v>58</v>
      </c>
      <c r="R23" s="61" t="s">
        <v>58</v>
      </c>
      <c r="S23" s="115">
        <v>375968539</v>
      </c>
      <c r="T23" s="115">
        <v>4288670896</v>
      </c>
      <c r="U23" s="115">
        <v>5435559108</v>
      </c>
      <c r="V23" s="115">
        <v>9114960056</v>
      </c>
      <c r="W23" s="115">
        <v>56384383</v>
      </c>
      <c r="X23" s="115">
        <v>161350000</v>
      </c>
      <c r="Y23" s="115">
        <v>229425638</v>
      </c>
      <c r="Z23" s="115">
        <v>17708052103</v>
      </c>
      <c r="AA23" s="115">
        <v>32705731288</v>
      </c>
      <c r="AB23" s="115">
        <v>481931</v>
      </c>
      <c r="AC23" s="115">
        <v>188329152</v>
      </c>
      <c r="AD23" s="115">
        <v>611098</v>
      </c>
      <c r="AE23" s="115">
        <v>12550244</v>
      </c>
      <c r="AF23" s="115">
        <v>639331779</v>
      </c>
      <c r="AG23" s="115">
        <v>61779778722</v>
      </c>
      <c r="AH23" s="115">
        <v>119809394</v>
      </c>
      <c r="AI23" s="115">
        <v>106522800</v>
      </c>
      <c r="AJ23" s="115">
        <v>35000</v>
      </c>
      <c r="AK23" s="115">
        <v>69997724</v>
      </c>
      <c r="AL23" s="115">
        <v>2000000000</v>
      </c>
      <c r="AM23" s="115">
        <v>112571688422</v>
      </c>
      <c r="AN23" s="61"/>
    </row>
    <row r="24" spans="1:40" s="79" customFormat="1" ht="6" customHeight="1" x14ac:dyDescent="0.2">
      <c r="A24" s="105"/>
      <c r="B24" s="64"/>
      <c r="C24" s="61"/>
      <c r="D24" s="61"/>
      <c r="E24" s="61"/>
      <c r="F24" s="61"/>
      <c r="G24" s="65"/>
      <c r="H24" s="65"/>
      <c r="I24" s="61"/>
      <c r="J24" s="61"/>
      <c r="K24" s="61"/>
      <c r="L24" s="65"/>
      <c r="M24" s="65"/>
      <c r="N24" s="65"/>
      <c r="O24" s="65"/>
      <c r="P24" s="65"/>
      <c r="Q24" s="65"/>
      <c r="R24" s="61"/>
      <c r="S24" s="61"/>
      <c r="T24" s="61"/>
      <c r="U24" s="65"/>
      <c r="V24" s="65"/>
      <c r="W24" s="65"/>
      <c r="X24" s="65"/>
      <c r="Y24" s="65"/>
      <c r="Z24" s="66"/>
      <c r="AA24" s="66"/>
      <c r="AB24" s="61"/>
      <c r="AC24" s="61"/>
      <c r="AD24" s="65"/>
      <c r="AE24" s="65"/>
      <c r="AF24" s="65"/>
      <c r="AG24" s="65"/>
      <c r="AH24" s="65"/>
      <c r="AI24" s="65"/>
      <c r="AJ24" s="61"/>
      <c r="AK24" s="61"/>
      <c r="AL24" s="61"/>
      <c r="AM24" s="65"/>
    </row>
    <row r="25" spans="1:40" ht="20.25" customHeight="1" x14ac:dyDescent="0.15">
      <c r="A25" s="120"/>
      <c r="B25" s="120"/>
      <c r="C25" s="126" t="s">
        <v>116</v>
      </c>
      <c r="D25" s="126"/>
      <c r="E25" s="126"/>
      <c r="F25" s="126"/>
      <c r="G25" s="126"/>
      <c r="H25" s="126"/>
      <c r="I25" s="67"/>
      <c r="J25" s="67"/>
      <c r="K25" s="67"/>
      <c r="L25" s="68"/>
      <c r="M25" s="68"/>
      <c r="N25" s="68"/>
      <c r="O25" s="68"/>
      <c r="P25" s="68"/>
      <c r="Q25" s="67"/>
      <c r="R25" s="67"/>
      <c r="S25" s="67"/>
      <c r="T25" s="67"/>
      <c r="U25" s="68"/>
      <c r="V25" s="68"/>
      <c r="W25" s="68"/>
      <c r="X25" s="68"/>
      <c r="Y25" s="68"/>
      <c r="Z25" s="67"/>
      <c r="AA25" s="67"/>
      <c r="AB25" s="67"/>
      <c r="AC25" s="67"/>
      <c r="AD25" s="68"/>
      <c r="AE25" s="68"/>
      <c r="AF25" s="68"/>
      <c r="AG25" s="68"/>
      <c r="AH25" s="68"/>
      <c r="AI25" s="67"/>
      <c r="AJ25" s="67"/>
      <c r="AK25" s="67"/>
      <c r="AL25" s="67"/>
      <c r="AM25" s="68"/>
    </row>
    <row r="26" spans="1:40" ht="10.5" customHeight="1" x14ac:dyDescent="0.1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</row>
    <row r="27" spans="1:40" ht="10.5" customHeight="1" x14ac:dyDescent="0.1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</row>
    <row r="28" spans="1:40" ht="10.5" customHeight="1" x14ac:dyDescent="0.1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</row>
    <row r="29" spans="1:40" ht="10.5" customHeight="1" x14ac:dyDescent="0.1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</row>
    <row r="30" spans="1:40" ht="10.5" customHeight="1" x14ac:dyDescent="0.15">
      <c r="A30" s="81"/>
      <c r="B30" s="81"/>
      <c r="C30" s="81"/>
      <c r="D30" s="81"/>
      <c r="E30" s="81"/>
      <c r="F30" s="81"/>
      <c r="G30" s="81"/>
      <c r="H30" s="81"/>
      <c r="I30" s="81"/>
      <c r="J30" s="83"/>
      <c r="K30" s="83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</row>
    <row r="31" spans="1:40" ht="10.5" customHeight="1" x14ac:dyDescent="0.15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</row>
    <row r="32" spans="1:40" ht="10.5" customHeight="1" x14ac:dyDescent="0.15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</row>
    <row r="33" spans="1:39" ht="10.5" customHeight="1" x14ac:dyDescent="0.15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</row>
    <row r="34" spans="1:39" ht="10.5" customHeight="1" x14ac:dyDescent="0.15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</row>
  </sheetData>
  <mergeCells count="2">
    <mergeCell ref="C1:S1"/>
    <mergeCell ref="C25:H25"/>
  </mergeCells>
  <phoneticPr fontId="7"/>
  <pageMargins left="0.39370078740157483" right="0.19685039370078741" top="0.86614173228346458" bottom="0.86614173228346458" header="0.62992125984251968" footer="0.39370078740157483"/>
  <pageSetup paperSize="9" scale="66" firstPageNumber="325" fitToWidth="0" fitToHeight="0" orientation="landscape" useFirstPageNumber="1" r:id="rId1"/>
  <headerFooter alignWithMargins="0"/>
  <colBreaks count="1" manualBreakCount="1">
    <brk id="20" max="24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2A647-5DD8-4555-85D3-AD252866CD8A}">
  <dimension ref="A1:AN34"/>
  <sheetViews>
    <sheetView tabSelected="1" view="pageBreakPreview" zoomScaleNormal="100" zoomScaleSheetLayoutView="100" workbookViewId="0">
      <pane xSplit="2" ySplit="3" topLeftCell="C4" activePane="bottomRight" state="frozen"/>
      <selection activeCell="C1" sqref="C1:S1"/>
      <selection pane="topRight" activeCell="C1" sqref="C1:S1"/>
      <selection pane="bottomLeft" activeCell="C1" sqref="C1:S1"/>
      <selection pane="bottomRight" activeCell="A25" sqref="A25"/>
    </sheetView>
  </sheetViews>
  <sheetFormatPr defaultColWidth="9.42578125" defaultRowHeight="10.5" customHeight="1" x14ac:dyDescent="0.15"/>
  <cols>
    <col min="1" max="1" width="16.140625" style="78" customWidth="1"/>
    <col min="2" max="2" width="1" style="78" customWidth="1"/>
    <col min="3" max="26" width="14.140625" style="78" customWidth="1"/>
    <col min="27" max="27" width="16.140625" style="78" bestFit="1" customWidth="1"/>
    <col min="28" max="32" width="14.140625" style="78" customWidth="1"/>
    <col min="33" max="33" width="16.140625" style="78" bestFit="1" customWidth="1"/>
    <col min="34" max="38" width="14.140625" style="78" customWidth="1"/>
    <col min="39" max="39" width="16.85546875" style="78" bestFit="1" customWidth="1"/>
    <col min="40" max="40" width="18.85546875" style="78" customWidth="1"/>
    <col min="41" max="16384" width="9.42578125" style="78"/>
  </cols>
  <sheetData>
    <row r="1" spans="1:40" s="54" customFormat="1" ht="20.25" customHeight="1" x14ac:dyDescent="0.15">
      <c r="A1" s="122" t="s">
        <v>123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</row>
    <row r="2" spans="1:40" s="54" customFormat="1" ht="14.55" customHeight="1" x14ac:dyDescent="0.15">
      <c r="A2" s="69" t="s">
        <v>61</v>
      </c>
      <c r="B2" s="55"/>
      <c r="C2" s="55"/>
      <c r="D2" s="55" t="s">
        <v>61</v>
      </c>
      <c r="E2" s="55"/>
      <c r="F2" s="70"/>
      <c r="G2" s="55"/>
      <c r="H2" s="55"/>
      <c r="I2" s="55"/>
      <c r="L2" s="70"/>
      <c r="M2" s="70"/>
      <c r="N2" s="70"/>
      <c r="O2" s="70"/>
      <c r="P2" s="70"/>
      <c r="Q2" s="55"/>
      <c r="R2" s="55"/>
      <c r="S2" s="55"/>
      <c r="U2" s="70"/>
      <c r="V2" s="70"/>
      <c r="W2" s="70"/>
      <c r="X2" s="70"/>
      <c r="Y2" s="70"/>
      <c r="Z2" s="55"/>
      <c r="AA2" s="55"/>
      <c r="AB2" s="55"/>
      <c r="AD2" s="70"/>
      <c r="AE2" s="70"/>
      <c r="AF2" s="70"/>
      <c r="AG2" s="70"/>
      <c r="AH2" s="70"/>
      <c r="AI2" s="55"/>
      <c r="AJ2" s="55"/>
      <c r="AK2" s="55"/>
      <c r="AM2" s="70" t="s">
        <v>0</v>
      </c>
    </row>
    <row r="3" spans="1:40" s="54" customFormat="1" ht="25.05" customHeight="1" x14ac:dyDescent="0.15">
      <c r="A3" s="92" t="s">
        <v>1</v>
      </c>
      <c r="B3" s="93"/>
      <c r="C3" s="94" t="s">
        <v>2</v>
      </c>
      <c r="D3" s="94" t="s">
        <v>3</v>
      </c>
      <c r="E3" s="94" t="s">
        <v>4</v>
      </c>
      <c r="F3" s="94" t="s">
        <v>5</v>
      </c>
      <c r="G3" s="94" t="s">
        <v>6</v>
      </c>
      <c r="H3" s="94" t="s">
        <v>7</v>
      </c>
      <c r="I3" s="94" t="s">
        <v>8</v>
      </c>
      <c r="J3" s="94" t="s">
        <v>77</v>
      </c>
      <c r="K3" s="94" t="s">
        <v>9</v>
      </c>
      <c r="L3" s="94" t="s">
        <v>10</v>
      </c>
      <c r="M3" s="94" t="s">
        <v>11</v>
      </c>
      <c r="N3" s="94" t="s">
        <v>12</v>
      </c>
      <c r="O3" s="94" t="s">
        <v>13</v>
      </c>
      <c r="P3" s="94" t="s">
        <v>14</v>
      </c>
      <c r="Q3" s="96" t="s">
        <v>93</v>
      </c>
      <c r="R3" s="94" t="s">
        <v>16</v>
      </c>
      <c r="S3" s="94" t="s">
        <v>17</v>
      </c>
      <c r="T3" s="94" t="s">
        <v>18</v>
      </c>
      <c r="U3" s="94" t="s">
        <v>19</v>
      </c>
      <c r="V3" s="94" t="s">
        <v>20</v>
      </c>
      <c r="W3" s="94" t="s">
        <v>21</v>
      </c>
      <c r="X3" s="94" t="s">
        <v>22</v>
      </c>
      <c r="Y3" s="94" t="s">
        <v>23</v>
      </c>
      <c r="Z3" s="94" t="s">
        <v>24</v>
      </c>
      <c r="AA3" s="94" t="s">
        <v>25</v>
      </c>
      <c r="AB3" s="94" t="s">
        <v>26</v>
      </c>
      <c r="AC3" s="97" t="s">
        <v>94</v>
      </c>
      <c r="AD3" s="94" t="s">
        <v>28</v>
      </c>
      <c r="AE3" s="94" t="s">
        <v>29</v>
      </c>
      <c r="AF3" s="94" t="s">
        <v>30</v>
      </c>
      <c r="AG3" s="94" t="s">
        <v>31</v>
      </c>
      <c r="AH3" s="94" t="s">
        <v>32</v>
      </c>
      <c r="AI3" s="94" t="s">
        <v>33</v>
      </c>
      <c r="AJ3" s="94" t="s">
        <v>34</v>
      </c>
      <c r="AK3" s="98" t="s">
        <v>35</v>
      </c>
      <c r="AL3" s="98" t="s">
        <v>36</v>
      </c>
      <c r="AM3" s="99" t="s">
        <v>37</v>
      </c>
    </row>
    <row r="4" spans="1:40" s="71" customFormat="1" ht="6" customHeight="1" x14ac:dyDescent="0.15">
      <c r="A4" s="63"/>
      <c r="B4" s="60"/>
      <c r="C4" s="56"/>
      <c r="D4" s="57"/>
      <c r="E4" s="57"/>
      <c r="F4" s="57"/>
      <c r="G4" s="58"/>
      <c r="H4" s="57"/>
      <c r="I4" s="57"/>
      <c r="J4" s="57"/>
      <c r="K4" s="57"/>
      <c r="L4" s="57"/>
      <c r="M4" s="57"/>
      <c r="N4" s="57"/>
      <c r="O4" s="57"/>
      <c r="P4" s="57"/>
      <c r="Q4" s="58"/>
      <c r="R4" s="57"/>
      <c r="S4" s="57"/>
      <c r="T4" s="57"/>
      <c r="U4" s="57"/>
      <c r="V4" s="57"/>
      <c r="W4" s="57"/>
      <c r="X4" s="57"/>
      <c r="Y4" s="57"/>
      <c r="Z4" s="58"/>
      <c r="AA4" s="57"/>
      <c r="AB4" s="57"/>
      <c r="AC4" s="57"/>
      <c r="AD4" s="57"/>
      <c r="AE4" s="57"/>
      <c r="AF4" s="57"/>
      <c r="AG4" s="57"/>
      <c r="AH4" s="57"/>
      <c r="AI4" s="58"/>
      <c r="AJ4" s="57"/>
      <c r="AK4" s="57"/>
      <c r="AL4" s="57"/>
      <c r="AM4" s="57"/>
    </row>
    <row r="5" spans="1:40" s="74" customFormat="1" ht="30" customHeight="1" x14ac:dyDescent="0.15">
      <c r="A5" s="59" t="s">
        <v>38</v>
      </c>
      <c r="B5" s="60"/>
      <c r="C5" s="61" t="s">
        <v>60</v>
      </c>
      <c r="D5" s="61" t="s">
        <v>58</v>
      </c>
      <c r="E5" s="61" t="s">
        <v>58</v>
      </c>
      <c r="F5" s="61" t="s">
        <v>58</v>
      </c>
      <c r="G5" s="61" t="s">
        <v>58</v>
      </c>
      <c r="H5" s="61" t="s">
        <v>58</v>
      </c>
      <c r="I5" s="61" t="s">
        <v>58</v>
      </c>
      <c r="J5" s="61" t="s">
        <v>58</v>
      </c>
      <c r="K5" s="61">
        <v>30222</v>
      </c>
      <c r="L5" s="61">
        <v>268448</v>
      </c>
      <c r="M5" s="61" t="s">
        <v>58</v>
      </c>
      <c r="N5" s="61">
        <v>4081380</v>
      </c>
      <c r="O5" s="61" t="s">
        <v>58</v>
      </c>
      <c r="P5" s="61" t="s">
        <v>58</v>
      </c>
      <c r="Q5" s="61" t="s">
        <v>58</v>
      </c>
      <c r="R5" s="61" t="s">
        <v>58</v>
      </c>
      <c r="S5" s="61" t="s">
        <v>58</v>
      </c>
      <c r="T5" s="61">
        <v>6388090</v>
      </c>
      <c r="U5" s="61" t="s">
        <v>58</v>
      </c>
      <c r="V5" s="61" t="s">
        <v>58</v>
      </c>
      <c r="W5" s="61" t="s">
        <v>58</v>
      </c>
      <c r="X5" s="61" t="s">
        <v>58</v>
      </c>
      <c r="Y5" s="61" t="s">
        <v>58</v>
      </c>
      <c r="Z5" s="61" t="s">
        <v>58</v>
      </c>
      <c r="AA5" s="61" t="s">
        <v>58</v>
      </c>
      <c r="AB5" s="61">
        <v>44088</v>
      </c>
      <c r="AC5" s="61" t="s">
        <v>58</v>
      </c>
      <c r="AD5" s="61" t="s">
        <v>58</v>
      </c>
      <c r="AE5" s="61" t="s">
        <v>58</v>
      </c>
      <c r="AF5" s="61" t="s">
        <v>58</v>
      </c>
      <c r="AG5" s="61" t="s">
        <v>58</v>
      </c>
      <c r="AH5" s="61" t="s">
        <v>58</v>
      </c>
      <c r="AI5" s="61" t="s">
        <v>58</v>
      </c>
      <c r="AJ5" s="61" t="s">
        <v>58</v>
      </c>
      <c r="AK5" s="61">
        <v>559765</v>
      </c>
      <c r="AL5" s="61" t="s">
        <v>58</v>
      </c>
      <c r="AM5" s="61">
        <v>11371993</v>
      </c>
      <c r="AN5" s="61"/>
    </row>
    <row r="6" spans="1:40" s="77" customFormat="1" ht="30" customHeight="1" x14ac:dyDescent="0.15">
      <c r="A6" s="59" t="s">
        <v>39</v>
      </c>
      <c r="B6" s="60"/>
      <c r="C6" s="61">
        <v>15659472</v>
      </c>
      <c r="D6" s="61">
        <v>20526194</v>
      </c>
      <c r="E6" s="61">
        <v>10945516</v>
      </c>
      <c r="F6" s="61">
        <v>2800073</v>
      </c>
      <c r="G6" s="61">
        <v>34271783</v>
      </c>
      <c r="H6" s="61" t="s">
        <v>58</v>
      </c>
      <c r="I6" s="61">
        <v>25060950</v>
      </c>
      <c r="J6" s="61">
        <v>25060950</v>
      </c>
      <c r="K6" s="61">
        <v>32368</v>
      </c>
      <c r="L6" s="61" t="s">
        <v>58</v>
      </c>
      <c r="M6" s="61">
        <v>9385948</v>
      </c>
      <c r="N6" s="61">
        <v>29327819</v>
      </c>
      <c r="O6" s="61" t="s">
        <v>58</v>
      </c>
      <c r="P6" s="61">
        <v>5561400</v>
      </c>
      <c r="Q6" s="61" t="s">
        <v>58</v>
      </c>
      <c r="R6" s="61" t="s">
        <v>58</v>
      </c>
      <c r="S6" s="61" t="s">
        <v>58</v>
      </c>
      <c r="T6" s="61">
        <v>4174183</v>
      </c>
      <c r="U6" s="61" t="s">
        <v>58</v>
      </c>
      <c r="V6" s="72">
        <v>1052303</v>
      </c>
      <c r="W6" s="61" t="s">
        <v>58</v>
      </c>
      <c r="X6" s="61" t="s">
        <v>58</v>
      </c>
      <c r="Y6" s="72">
        <v>183978</v>
      </c>
      <c r="Z6" s="72">
        <v>6372781</v>
      </c>
      <c r="AA6" s="76">
        <v>7609062</v>
      </c>
      <c r="AB6" s="61">
        <v>90806</v>
      </c>
      <c r="AC6" s="61">
        <v>4871</v>
      </c>
      <c r="AD6" s="61" t="s">
        <v>58</v>
      </c>
      <c r="AE6" s="61">
        <v>347570</v>
      </c>
      <c r="AF6" s="61" t="s">
        <v>58</v>
      </c>
      <c r="AG6" s="61" t="s">
        <v>58</v>
      </c>
      <c r="AH6" s="61" t="s">
        <v>58</v>
      </c>
      <c r="AI6" s="61" t="s">
        <v>58</v>
      </c>
      <c r="AJ6" s="61" t="s">
        <v>58</v>
      </c>
      <c r="AK6" s="61">
        <v>12000</v>
      </c>
      <c r="AL6" s="61" t="s">
        <v>58</v>
      </c>
      <c r="AM6" s="61">
        <v>131538232</v>
      </c>
      <c r="AN6" s="61"/>
    </row>
    <row r="7" spans="1:40" ht="30" customHeight="1" x14ac:dyDescent="0.15">
      <c r="A7" s="59" t="s">
        <v>40</v>
      </c>
      <c r="B7" s="60"/>
      <c r="C7" s="61" t="s">
        <v>58</v>
      </c>
      <c r="D7" s="61">
        <v>133613648</v>
      </c>
      <c r="E7" s="61">
        <v>68096173</v>
      </c>
      <c r="F7" s="61">
        <v>3941107</v>
      </c>
      <c r="G7" s="61">
        <v>205650928</v>
      </c>
      <c r="H7" s="61" t="s">
        <v>58</v>
      </c>
      <c r="I7" s="61">
        <v>25368980</v>
      </c>
      <c r="J7" s="61">
        <v>25368980</v>
      </c>
      <c r="K7" s="61">
        <v>5564263</v>
      </c>
      <c r="L7" s="61" t="s">
        <v>58</v>
      </c>
      <c r="M7" s="61">
        <v>3967097</v>
      </c>
      <c r="N7" s="61">
        <v>38596106</v>
      </c>
      <c r="O7" s="61" t="s">
        <v>58</v>
      </c>
      <c r="P7" s="61" t="s">
        <v>58</v>
      </c>
      <c r="Q7" s="61" t="s">
        <v>58</v>
      </c>
      <c r="R7" s="61" t="s">
        <v>58</v>
      </c>
      <c r="S7" s="61">
        <v>196785</v>
      </c>
      <c r="T7" s="61">
        <v>13679520</v>
      </c>
      <c r="U7" s="61" t="s">
        <v>58</v>
      </c>
      <c r="V7" s="72">
        <v>174507</v>
      </c>
      <c r="W7" s="61" t="s">
        <v>58</v>
      </c>
      <c r="X7" s="61" t="s">
        <v>58</v>
      </c>
      <c r="Y7" s="72">
        <v>670</v>
      </c>
      <c r="Z7" s="72">
        <v>40082888</v>
      </c>
      <c r="AA7" s="76">
        <v>40258065</v>
      </c>
      <c r="AB7" s="61">
        <v>2322</v>
      </c>
      <c r="AC7" s="61">
        <v>295088</v>
      </c>
      <c r="AD7" s="61">
        <v>10000</v>
      </c>
      <c r="AE7" s="61">
        <v>375360</v>
      </c>
      <c r="AF7" s="61" t="s">
        <v>58</v>
      </c>
      <c r="AG7" s="61" t="s">
        <v>58</v>
      </c>
      <c r="AH7" s="61">
        <v>1219925</v>
      </c>
      <c r="AI7" s="61" t="s">
        <v>58</v>
      </c>
      <c r="AJ7" s="61" t="s">
        <v>58</v>
      </c>
      <c r="AK7" s="61">
        <v>8000</v>
      </c>
      <c r="AL7" s="61" t="s">
        <v>58</v>
      </c>
      <c r="AM7" s="61">
        <v>335192439</v>
      </c>
      <c r="AN7" s="61"/>
    </row>
    <row r="8" spans="1:40" ht="30" customHeight="1" x14ac:dyDescent="0.15">
      <c r="A8" s="59" t="s">
        <v>83</v>
      </c>
      <c r="B8" s="60"/>
      <c r="C8" s="61" t="s">
        <v>58</v>
      </c>
      <c r="D8" s="61">
        <v>6351197</v>
      </c>
      <c r="E8" s="61">
        <v>3457454</v>
      </c>
      <c r="F8" s="61">
        <v>868271</v>
      </c>
      <c r="G8" s="61">
        <v>10676922</v>
      </c>
      <c r="H8" s="61" t="s">
        <v>58</v>
      </c>
      <c r="I8" s="61">
        <v>828943</v>
      </c>
      <c r="J8" s="61">
        <v>828943</v>
      </c>
      <c r="K8" s="61">
        <v>7444</v>
      </c>
      <c r="L8" s="61" t="s">
        <v>58</v>
      </c>
      <c r="M8" s="61">
        <v>478907</v>
      </c>
      <c r="N8" s="61">
        <v>2287548</v>
      </c>
      <c r="O8" s="61" t="s">
        <v>58</v>
      </c>
      <c r="P8" s="61" t="s">
        <v>58</v>
      </c>
      <c r="Q8" s="61" t="s">
        <v>58</v>
      </c>
      <c r="R8" s="61" t="s">
        <v>58</v>
      </c>
      <c r="S8" s="61" t="s">
        <v>58</v>
      </c>
      <c r="T8" s="61">
        <v>0</v>
      </c>
      <c r="U8" s="61" t="s">
        <v>58</v>
      </c>
      <c r="V8" s="72">
        <v>172</v>
      </c>
      <c r="W8" s="61" t="s">
        <v>58</v>
      </c>
      <c r="X8" s="61" t="s">
        <v>58</v>
      </c>
      <c r="Y8" s="72">
        <v>10804</v>
      </c>
      <c r="Z8" s="72">
        <v>2051029</v>
      </c>
      <c r="AA8" s="76">
        <v>2062005</v>
      </c>
      <c r="AB8" s="61">
        <v>689</v>
      </c>
      <c r="AC8" s="61">
        <v>10</v>
      </c>
      <c r="AD8" s="61" t="s">
        <v>58</v>
      </c>
      <c r="AE8" s="61" t="s">
        <v>58</v>
      </c>
      <c r="AF8" s="61" t="s">
        <v>58</v>
      </c>
      <c r="AG8" s="61" t="s">
        <v>58</v>
      </c>
      <c r="AH8" s="61" t="s">
        <v>58</v>
      </c>
      <c r="AI8" s="61" t="s">
        <v>58</v>
      </c>
      <c r="AJ8" s="61" t="s">
        <v>58</v>
      </c>
      <c r="AK8" s="61" t="s">
        <v>58</v>
      </c>
      <c r="AL8" s="61" t="s">
        <v>58</v>
      </c>
      <c r="AM8" s="61">
        <v>16342468</v>
      </c>
      <c r="AN8" s="61"/>
    </row>
    <row r="9" spans="1:40" s="77" customFormat="1" ht="30" customHeight="1" x14ac:dyDescent="0.15">
      <c r="A9" s="59" t="s">
        <v>42</v>
      </c>
      <c r="B9" s="60"/>
      <c r="C9" s="61" t="s">
        <v>58</v>
      </c>
      <c r="D9" s="61">
        <v>11591051</v>
      </c>
      <c r="E9" s="61">
        <v>6554973</v>
      </c>
      <c r="F9" s="61">
        <v>2022233</v>
      </c>
      <c r="G9" s="61">
        <v>20168257</v>
      </c>
      <c r="H9" s="61" t="s">
        <v>58</v>
      </c>
      <c r="I9" s="61">
        <v>2037681</v>
      </c>
      <c r="J9" s="61">
        <v>2037681</v>
      </c>
      <c r="K9" s="61">
        <v>1881951</v>
      </c>
      <c r="L9" s="61">
        <v>1461652</v>
      </c>
      <c r="M9" s="61">
        <v>1386373</v>
      </c>
      <c r="N9" s="61">
        <v>47648134</v>
      </c>
      <c r="O9" s="61" t="s">
        <v>58</v>
      </c>
      <c r="P9" s="61" t="s">
        <v>58</v>
      </c>
      <c r="Q9" s="61" t="s">
        <v>58</v>
      </c>
      <c r="R9" s="61" t="s">
        <v>58</v>
      </c>
      <c r="S9" s="61">
        <v>38023256</v>
      </c>
      <c r="T9" s="61">
        <v>4863358</v>
      </c>
      <c r="U9" s="61" t="s">
        <v>58</v>
      </c>
      <c r="V9" s="72">
        <v>13774</v>
      </c>
      <c r="W9" s="61" t="s">
        <v>58</v>
      </c>
      <c r="X9" s="61" t="s">
        <v>58</v>
      </c>
      <c r="Y9" s="61" t="s">
        <v>58</v>
      </c>
      <c r="Z9" s="72">
        <v>4052554</v>
      </c>
      <c r="AA9" s="76">
        <v>4066328</v>
      </c>
      <c r="AB9" s="61">
        <v>12626</v>
      </c>
      <c r="AC9" s="61">
        <v>220</v>
      </c>
      <c r="AD9" s="61" t="s">
        <v>58</v>
      </c>
      <c r="AE9" s="61" t="s">
        <v>58</v>
      </c>
      <c r="AF9" s="61" t="s">
        <v>58</v>
      </c>
      <c r="AG9" s="61" t="s">
        <v>58</v>
      </c>
      <c r="AH9" s="61" t="s">
        <v>58</v>
      </c>
      <c r="AI9" s="61" t="s">
        <v>58</v>
      </c>
      <c r="AJ9" s="61" t="s">
        <v>58</v>
      </c>
      <c r="AK9" s="61">
        <v>0</v>
      </c>
      <c r="AL9" s="61" t="s">
        <v>58</v>
      </c>
      <c r="AM9" s="61">
        <v>121549836</v>
      </c>
      <c r="AN9" s="61"/>
    </row>
    <row r="10" spans="1:40" s="77" customFormat="1" ht="30" customHeight="1" x14ac:dyDescent="0.15">
      <c r="A10" s="59" t="s">
        <v>84</v>
      </c>
      <c r="B10" s="60"/>
      <c r="C10" s="61" t="s">
        <v>58</v>
      </c>
      <c r="D10" s="61">
        <v>81586840</v>
      </c>
      <c r="E10" s="61">
        <v>43738074</v>
      </c>
      <c r="F10" s="61">
        <v>12329072</v>
      </c>
      <c r="G10" s="61">
        <v>137653986</v>
      </c>
      <c r="H10" s="61">
        <v>0</v>
      </c>
      <c r="I10" s="61">
        <v>21587972</v>
      </c>
      <c r="J10" s="61">
        <v>21587972</v>
      </c>
      <c r="K10" s="61">
        <v>6560748</v>
      </c>
      <c r="L10" s="61">
        <v>83826</v>
      </c>
      <c r="M10" s="61">
        <v>14689773</v>
      </c>
      <c r="N10" s="61">
        <v>114472945</v>
      </c>
      <c r="O10" s="61" t="s">
        <v>58</v>
      </c>
      <c r="P10" s="61" t="s">
        <v>58</v>
      </c>
      <c r="Q10" s="61" t="s">
        <v>58</v>
      </c>
      <c r="R10" s="61" t="s">
        <v>58</v>
      </c>
      <c r="S10" s="61">
        <v>59434307</v>
      </c>
      <c r="T10" s="61">
        <v>86096192</v>
      </c>
      <c r="U10" s="72">
        <v>458529513</v>
      </c>
      <c r="V10" s="72">
        <v>773635614</v>
      </c>
      <c r="W10" s="72">
        <v>1499075</v>
      </c>
      <c r="X10" s="61" t="s">
        <v>58</v>
      </c>
      <c r="Y10" s="72">
        <v>2896360</v>
      </c>
      <c r="Z10" s="72">
        <v>872295922</v>
      </c>
      <c r="AA10" s="76">
        <v>2108856484</v>
      </c>
      <c r="AB10" s="61">
        <v>13707</v>
      </c>
      <c r="AC10" s="61">
        <v>807577</v>
      </c>
      <c r="AD10" s="61">
        <v>200</v>
      </c>
      <c r="AE10" s="61">
        <v>39</v>
      </c>
      <c r="AF10" s="61">
        <v>0</v>
      </c>
      <c r="AG10" s="61">
        <v>2667705448</v>
      </c>
      <c r="AH10" s="61">
        <v>1569259</v>
      </c>
      <c r="AI10" s="61">
        <v>100000</v>
      </c>
      <c r="AJ10" s="61" t="s">
        <v>58</v>
      </c>
      <c r="AK10" s="61">
        <v>57204000</v>
      </c>
      <c r="AL10" s="61" t="s">
        <v>58</v>
      </c>
      <c r="AM10" s="61">
        <v>5276836463</v>
      </c>
      <c r="AN10" s="61"/>
    </row>
    <row r="11" spans="1:40" s="77" customFormat="1" ht="30" customHeight="1" x14ac:dyDescent="0.15">
      <c r="A11" s="59" t="s">
        <v>115</v>
      </c>
      <c r="B11" s="107"/>
      <c r="C11" s="61" t="s">
        <v>58</v>
      </c>
      <c r="D11" s="61">
        <v>2792963</v>
      </c>
      <c r="E11" s="61">
        <v>1487327</v>
      </c>
      <c r="F11" s="61">
        <v>767792</v>
      </c>
      <c r="G11" s="61">
        <v>5048082</v>
      </c>
      <c r="H11" s="61" t="s">
        <v>58</v>
      </c>
      <c r="I11" s="61">
        <v>6508690</v>
      </c>
      <c r="J11" s="61">
        <v>6508690</v>
      </c>
      <c r="K11" s="61">
        <v>41290</v>
      </c>
      <c r="L11" s="61" t="s">
        <v>58</v>
      </c>
      <c r="M11" s="61">
        <v>281289</v>
      </c>
      <c r="N11" s="61">
        <v>438423525</v>
      </c>
      <c r="O11" s="61" t="s">
        <v>58</v>
      </c>
      <c r="P11" s="61" t="s">
        <v>58</v>
      </c>
      <c r="Q11" s="61" t="s">
        <v>58</v>
      </c>
      <c r="R11" s="61" t="s">
        <v>58</v>
      </c>
      <c r="S11" s="61">
        <v>2950908</v>
      </c>
      <c r="T11" s="61" t="s">
        <v>58</v>
      </c>
      <c r="U11" s="72">
        <v>20270000</v>
      </c>
      <c r="V11" s="72">
        <v>0</v>
      </c>
      <c r="W11" s="61" t="s">
        <v>58</v>
      </c>
      <c r="X11" s="61" t="s">
        <v>58</v>
      </c>
      <c r="Y11" s="61">
        <v>199094</v>
      </c>
      <c r="Z11" s="72">
        <v>1522877</v>
      </c>
      <c r="AA11" s="76">
        <v>21991971</v>
      </c>
      <c r="AB11" s="61">
        <v>2366</v>
      </c>
      <c r="AC11" s="61">
        <v>1714</v>
      </c>
      <c r="AD11" s="61" t="s">
        <v>58</v>
      </c>
      <c r="AE11" s="61" t="s">
        <v>58</v>
      </c>
      <c r="AF11" s="61" t="s">
        <v>58</v>
      </c>
      <c r="AG11" s="61" t="s">
        <v>58</v>
      </c>
      <c r="AH11" s="61" t="s">
        <v>58</v>
      </c>
      <c r="AI11" s="61" t="s">
        <v>58</v>
      </c>
      <c r="AJ11" s="61" t="s">
        <v>58</v>
      </c>
      <c r="AK11" s="61" t="s">
        <v>58</v>
      </c>
      <c r="AL11" s="61" t="s">
        <v>58</v>
      </c>
      <c r="AM11" s="61">
        <v>475249835</v>
      </c>
      <c r="AN11" s="61"/>
    </row>
    <row r="12" spans="1:40" s="77" customFormat="1" ht="30" customHeight="1" x14ac:dyDescent="0.15">
      <c r="A12" s="59" t="s">
        <v>44</v>
      </c>
      <c r="B12" s="60"/>
      <c r="C12" s="61" t="s">
        <v>58</v>
      </c>
      <c r="D12" s="61">
        <v>22963225</v>
      </c>
      <c r="E12" s="61">
        <v>12425446</v>
      </c>
      <c r="F12" s="61">
        <v>3399802</v>
      </c>
      <c r="G12" s="61">
        <v>38788473</v>
      </c>
      <c r="H12" s="61" t="s">
        <v>58</v>
      </c>
      <c r="I12" s="61">
        <v>6360191</v>
      </c>
      <c r="J12" s="61">
        <v>6360191</v>
      </c>
      <c r="K12" s="61">
        <v>283316</v>
      </c>
      <c r="L12" s="61">
        <v>183028</v>
      </c>
      <c r="M12" s="61">
        <v>1422497</v>
      </c>
      <c r="N12" s="61">
        <v>78197781</v>
      </c>
      <c r="O12" s="61" t="s">
        <v>58</v>
      </c>
      <c r="P12" s="61" t="s">
        <v>58</v>
      </c>
      <c r="Q12" s="61" t="s">
        <v>58</v>
      </c>
      <c r="R12" s="61" t="s">
        <v>58</v>
      </c>
      <c r="S12" s="61">
        <v>143536951</v>
      </c>
      <c r="T12" s="61">
        <v>6123212</v>
      </c>
      <c r="U12" s="72">
        <v>55921401</v>
      </c>
      <c r="V12" s="72">
        <v>114584252</v>
      </c>
      <c r="W12" s="61" t="s">
        <v>58</v>
      </c>
      <c r="X12" s="61" t="s">
        <v>58</v>
      </c>
      <c r="Y12" s="72">
        <v>3707969</v>
      </c>
      <c r="Z12" s="72">
        <v>8741814</v>
      </c>
      <c r="AA12" s="76">
        <v>182955436</v>
      </c>
      <c r="AB12" s="61">
        <v>1419</v>
      </c>
      <c r="AC12" s="61">
        <v>311171</v>
      </c>
      <c r="AD12" s="61" t="s">
        <v>58</v>
      </c>
      <c r="AE12" s="61" t="s">
        <v>58</v>
      </c>
      <c r="AF12" s="61">
        <v>55123754</v>
      </c>
      <c r="AG12" s="61">
        <v>18872837150</v>
      </c>
      <c r="AH12" s="61" t="s">
        <v>58</v>
      </c>
      <c r="AI12" s="61" t="s">
        <v>58</v>
      </c>
      <c r="AJ12" s="61" t="s">
        <v>58</v>
      </c>
      <c r="AK12" s="61" t="s">
        <v>58</v>
      </c>
      <c r="AL12" s="61" t="s">
        <v>58</v>
      </c>
      <c r="AM12" s="61">
        <v>19386124379</v>
      </c>
      <c r="AN12" s="61"/>
    </row>
    <row r="13" spans="1:40" s="79" customFormat="1" ht="30" customHeight="1" x14ac:dyDescent="0.15">
      <c r="A13" s="59" t="s">
        <v>45</v>
      </c>
      <c r="B13" s="60"/>
      <c r="C13" s="61" t="s">
        <v>58</v>
      </c>
      <c r="D13" s="61">
        <v>252841212</v>
      </c>
      <c r="E13" s="61">
        <v>128772580</v>
      </c>
      <c r="F13" s="61">
        <v>31224637</v>
      </c>
      <c r="G13" s="61">
        <v>412838429</v>
      </c>
      <c r="H13" s="61" t="s">
        <v>58</v>
      </c>
      <c r="I13" s="61">
        <v>35152232</v>
      </c>
      <c r="J13" s="61">
        <v>35152232</v>
      </c>
      <c r="K13" s="61">
        <v>4993284</v>
      </c>
      <c r="L13" s="61">
        <v>34591</v>
      </c>
      <c r="M13" s="61">
        <v>6339465</v>
      </c>
      <c r="N13" s="61">
        <v>119331102</v>
      </c>
      <c r="O13" s="61">
        <v>156317</v>
      </c>
      <c r="P13" s="61" t="s">
        <v>58</v>
      </c>
      <c r="Q13" s="61" t="s">
        <v>58</v>
      </c>
      <c r="R13" s="61" t="s">
        <v>58</v>
      </c>
      <c r="S13" s="61">
        <v>34149570</v>
      </c>
      <c r="T13" s="61">
        <v>14920800</v>
      </c>
      <c r="U13" s="72">
        <v>127484</v>
      </c>
      <c r="V13" s="72">
        <v>17329157</v>
      </c>
      <c r="W13" s="61" t="s">
        <v>58</v>
      </c>
      <c r="X13" s="61" t="s">
        <v>58</v>
      </c>
      <c r="Y13" s="72">
        <v>311496</v>
      </c>
      <c r="Z13" s="72">
        <v>85994440</v>
      </c>
      <c r="AA13" s="76">
        <v>103762577</v>
      </c>
      <c r="AB13" s="61">
        <v>9557</v>
      </c>
      <c r="AC13" s="61">
        <v>11305946</v>
      </c>
      <c r="AD13" s="61">
        <v>600200</v>
      </c>
      <c r="AE13" s="61">
        <v>1682</v>
      </c>
      <c r="AF13" s="61" t="s">
        <v>58</v>
      </c>
      <c r="AG13" s="61" t="s">
        <v>58</v>
      </c>
      <c r="AH13" s="61">
        <v>7200</v>
      </c>
      <c r="AI13" s="61" t="s">
        <v>58</v>
      </c>
      <c r="AJ13" s="61">
        <v>35000</v>
      </c>
      <c r="AK13" s="61" t="s">
        <v>58</v>
      </c>
      <c r="AL13" s="61" t="s">
        <v>58</v>
      </c>
      <c r="AM13" s="61">
        <v>743637952</v>
      </c>
      <c r="AN13" s="61"/>
    </row>
    <row r="14" spans="1:40" ht="30" customHeight="1" x14ac:dyDescent="0.15">
      <c r="A14" s="59" t="s">
        <v>46</v>
      </c>
      <c r="B14" s="60"/>
      <c r="C14" s="61" t="s">
        <v>58</v>
      </c>
      <c r="D14" s="61">
        <v>32836124</v>
      </c>
      <c r="E14" s="61">
        <v>60075473</v>
      </c>
      <c r="F14" s="61">
        <v>3808192</v>
      </c>
      <c r="G14" s="61">
        <v>96719789</v>
      </c>
      <c r="H14" s="61" t="s">
        <v>58</v>
      </c>
      <c r="I14" s="61">
        <v>51040918</v>
      </c>
      <c r="J14" s="61">
        <v>51040918</v>
      </c>
      <c r="K14" s="61">
        <v>29182989</v>
      </c>
      <c r="L14" s="61">
        <v>3202284</v>
      </c>
      <c r="M14" s="61">
        <v>12861012</v>
      </c>
      <c r="N14" s="61">
        <v>84729063</v>
      </c>
      <c r="O14" s="61" t="s">
        <v>58</v>
      </c>
      <c r="P14" s="61" t="s">
        <v>58</v>
      </c>
      <c r="Q14" s="61" t="s">
        <v>58</v>
      </c>
      <c r="R14" s="61" t="s">
        <v>58</v>
      </c>
      <c r="S14" s="61">
        <v>7107648</v>
      </c>
      <c r="T14" s="61">
        <v>5260069</v>
      </c>
      <c r="U14" s="72">
        <v>4110645</v>
      </c>
      <c r="V14" s="72">
        <v>159596139</v>
      </c>
      <c r="W14" s="61" t="s">
        <v>58</v>
      </c>
      <c r="X14" s="72">
        <v>159590000</v>
      </c>
      <c r="Y14" s="72">
        <v>118737288</v>
      </c>
      <c r="Z14" s="72">
        <v>12341738</v>
      </c>
      <c r="AA14" s="76">
        <v>454375810</v>
      </c>
      <c r="AB14" s="61">
        <v>291895</v>
      </c>
      <c r="AC14" s="61">
        <v>7911</v>
      </c>
      <c r="AD14" s="61" t="s">
        <v>58</v>
      </c>
      <c r="AE14" s="61" t="s">
        <v>58</v>
      </c>
      <c r="AF14" s="61" t="s">
        <v>58</v>
      </c>
      <c r="AG14" s="61" t="s">
        <v>58</v>
      </c>
      <c r="AH14" s="61">
        <v>21266</v>
      </c>
      <c r="AI14" s="61" t="s">
        <v>58</v>
      </c>
      <c r="AJ14" s="61" t="s">
        <v>58</v>
      </c>
      <c r="AK14" s="61" t="s">
        <v>58</v>
      </c>
      <c r="AL14" s="61" t="s">
        <v>58</v>
      </c>
      <c r="AM14" s="61">
        <v>744800654</v>
      </c>
      <c r="AN14" s="61"/>
    </row>
    <row r="15" spans="1:40" ht="30" customHeight="1" x14ac:dyDescent="0.15">
      <c r="A15" s="59" t="s">
        <v>47</v>
      </c>
      <c r="B15" s="60"/>
      <c r="C15" s="61" t="s">
        <v>58</v>
      </c>
      <c r="D15" s="61">
        <v>337658180</v>
      </c>
      <c r="E15" s="61">
        <v>171965041</v>
      </c>
      <c r="F15" s="61">
        <v>25667050</v>
      </c>
      <c r="G15" s="61">
        <v>535290271</v>
      </c>
      <c r="H15" s="61" t="s">
        <v>58</v>
      </c>
      <c r="I15" s="61">
        <v>73102331</v>
      </c>
      <c r="J15" s="61">
        <v>73102331</v>
      </c>
      <c r="K15" s="61">
        <v>576720</v>
      </c>
      <c r="L15" s="61">
        <v>32048</v>
      </c>
      <c r="M15" s="61">
        <v>9441033</v>
      </c>
      <c r="N15" s="61">
        <v>131931744</v>
      </c>
      <c r="O15" s="61" t="s">
        <v>58</v>
      </c>
      <c r="P15" s="61" t="s">
        <v>58</v>
      </c>
      <c r="Q15" s="61" t="s">
        <v>58</v>
      </c>
      <c r="R15" s="61" t="s">
        <v>58</v>
      </c>
      <c r="S15" s="61" t="s">
        <v>58</v>
      </c>
      <c r="T15" s="61">
        <v>20037106</v>
      </c>
      <c r="U15" s="72">
        <v>3346599</v>
      </c>
      <c r="V15" s="72">
        <v>8297407</v>
      </c>
      <c r="W15" s="72">
        <v>13877940</v>
      </c>
      <c r="X15" s="61" t="s">
        <v>58</v>
      </c>
      <c r="Y15" s="72">
        <v>35052108</v>
      </c>
      <c r="Z15" s="72">
        <v>194815240</v>
      </c>
      <c r="AA15" s="76">
        <v>255389294</v>
      </c>
      <c r="AB15" s="61">
        <v>5009</v>
      </c>
      <c r="AC15" s="61">
        <v>63374191</v>
      </c>
      <c r="AD15" s="61">
        <v>99</v>
      </c>
      <c r="AE15" s="61">
        <v>4670</v>
      </c>
      <c r="AF15" s="61" t="s">
        <v>58</v>
      </c>
      <c r="AG15" s="61">
        <v>28217326555</v>
      </c>
      <c r="AH15" s="61" t="s">
        <v>58</v>
      </c>
      <c r="AI15" s="61">
        <v>96580000</v>
      </c>
      <c r="AJ15" s="61" t="s">
        <v>58</v>
      </c>
      <c r="AK15" s="61">
        <v>0</v>
      </c>
      <c r="AL15" s="61">
        <v>739482688</v>
      </c>
      <c r="AM15" s="61">
        <v>30142573759</v>
      </c>
      <c r="AN15" s="61"/>
    </row>
    <row r="16" spans="1:40" ht="30" customHeight="1" x14ac:dyDescent="0.15">
      <c r="A16" s="59" t="s">
        <v>85</v>
      </c>
      <c r="B16" s="60"/>
      <c r="C16" s="61" t="s">
        <v>58</v>
      </c>
      <c r="D16" s="61">
        <v>12003357</v>
      </c>
      <c r="E16" s="61">
        <v>6802250</v>
      </c>
      <c r="F16" s="61">
        <v>2333038</v>
      </c>
      <c r="G16" s="61">
        <v>21138645</v>
      </c>
      <c r="H16" s="61" t="s">
        <v>58</v>
      </c>
      <c r="I16" s="61">
        <v>4150238</v>
      </c>
      <c r="J16" s="61">
        <v>4150238</v>
      </c>
      <c r="K16" s="61">
        <v>27001068</v>
      </c>
      <c r="L16" s="61">
        <v>13430</v>
      </c>
      <c r="M16" s="61">
        <v>4305375</v>
      </c>
      <c r="N16" s="61">
        <v>65400894</v>
      </c>
      <c r="O16" s="61" t="s">
        <v>58</v>
      </c>
      <c r="P16" s="61" t="s">
        <v>58</v>
      </c>
      <c r="Q16" s="61" t="s">
        <v>58</v>
      </c>
      <c r="R16" s="61" t="s">
        <v>58</v>
      </c>
      <c r="S16" s="61">
        <v>54917369</v>
      </c>
      <c r="T16" s="61">
        <v>2418097</v>
      </c>
      <c r="U16" s="72">
        <v>1276649127</v>
      </c>
      <c r="V16" s="72">
        <v>2075375704</v>
      </c>
      <c r="W16" s="72">
        <v>150446</v>
      </c>
      <c r="X16" s="61" t="s">
        <v>58</v>
      </c>
      <c r="Y16" s="72">
        <v>10709447</v>
      </c>
      <c r="Z16" s="72">
        <v>1762005343</v>
      </c>
      <c r="AA16" s="76">
        <v>5124890067</v>
      </c>
      <c r="AB16" s="61">
        <v>3716</v>
      </c>
      <c r="AC16" s="61">
        <v>27920</v>
      </c>
      <c r="AD16" s="61">
        <v>1200</v>
      </c>
      <c r="AE16" s="61">
        <v>100</v>
      </c>
      <c r="AF16" s="61">
        <v>983500</v>
      </c>
      <c r="AG16" s="61">
        <v>107939437</v>
      </c>
      <c r="AH16" s="61">
        <v>96173632</v>
      </c>
      <c r="AI16" s="61">
        <v>0</v>
      </c>
      <c r="AJ16" s="61" t="s">
        <v>58</v>
      </c>
      <c r="AK16" s="61" t="s">
        <v>58</v>
      </c>
      <c r="AL16" s="61" t="s">
        <v>58</v>
      </c>
      <c r="AM16" s="61">
        <v>5509364688</v>
      </c>
      <c r="AN16" s="61"/>
    </row>
    <row r="17" spans="1:40" ht="30" customHeight="1" x14ac:dyDescent="0.15">
      <c r="A17" s="59" t="s">
        <v>86</v>
      </c>
      <c r="B17" s="60"/>
      <c r="C17" s="61" t="s">
        <v>58</v>
      </c>
      <c r="D17" s="61">
        <v>102459877</v>
      </c>
      <c r="E17" s="61">
        <v>55544945</v>
      </c>
      <c r="F17" s="61">
        <v>10815176</v>
      </c>
      <c r="G17" s="61">
        <v>168819998</v>
      </c>
      <c r="H17" s="61" t="s">
        <v>58</v>
      </c>
      <c r="I17" s="61">
        <v>20858828</v>
      </c>
      <c r="J17" s="61">
        <v>20858828</v>
      </c>
      <c r="K17" s="61">
        <v>6785994</v>
      </c>
      <c r="L17" s="61">
        <v>38806</v>
      </c>
      <c r="M17" s="61">
        <v>2621715</v>
      </c>
      <c r="N17" s="61">
        <v>100491680</v>
      </c>
      <c r="O17" s="61">
        <v>50687</v>
      </c>
      <c r="P17" s="61" t="s">
        <v>58</v>
      </c>
      <c r="Q17" s="61" t="s">
        <v>58</v>
      </c>
      <c r="R17" s="61" t="s">
        <v>58</v>
      </c>
      <c r="S17" s="61">
        <v>39062709</v>
      </c>
      <c r="T17" s="61">
        <v>3183724</v>
      </c>
      <c r="U17" s="72">
        <v>1867211101</v>
      </c>
      <c r="V17" s="72">
        <v>3639092722</v>
      </c>
      <c r="W17" s="72">
        <v>5620409</v>
      </c>
      <c r="X17" s="61" t="s">
        <v>58</v>
      </c>
      <c r="Y17" s="72">
        <v>15231391</v>
      </c>
      <c r="Z17" s="72">
        <v>14388964614</v>
      </c>
      <c r="AA17" s="76">
        <v>19916120237</v>
      </c>
      <c r="AB17" s="61">
        <v>456</v>
      </c>
      <c r="AC17" s="61">
        <v>2805356</v>
      </c>
      <c r="AD17" s="61">
        <v>127</v>
      </c>
      <c r="AE17" s="61">
        <v>11924</v>
      </c>
      <c r="AF17" s="61">
        <v>598226623</v>
      </c>
      <c r="AG17" s="61">
        <v>13447343731</v>
      </c>
      <c r="AH17" s="61" t="s">
        <v>58</v>
      </c>
      <c r="AI17" s="61">
        <v>0</v>
      </c>
      <c r="AJ17" s="61" t="s">
        <v>58</v>
      </c>
      <c r="AK17" s="61">
        <v>0</v>
      </c>
      <c r="AL17" s="61" t="s">
        <v>58</v>
      </c>
      <c r="AM17" s="61">
        <v>34306422595</v>
      </c>
      <c r="AN17" s="61"/>
    </row>
    <row r="18" spans="1:40" ht="30" customHeight="1" x14ac:dyDescent="0.15">
      <c r="A18" s="59" t="s">
        <v>87</v>
      </c>
      <c r="B18" s="60"/>
      <c r="C18" s="61" t="s">
        <v>58</v>
      </c>
      <c r="D18" s="61">
        <v>84846401</v>
      </c>
      <c r="E18" s="61">
        <v>46305502</v>
      </c>
      <c r="F18" s="61">
        <v>8392773</v>
      </c>
      <c r="G18" s="61">
        <v>139544676</v>
      </c>
      <c r="H18" s="61">
        <v>171164</v>
      </c>
      <c r="I18" s="61">
        <v>30178139</v>
      </c>
      <c r="J18" s="61">
        <v>30349303</v>
      </c>
      <c r="K18" s="61">
        <v>436779</v>
      </c>
      <c r="L18" s="61">
        <v>10389</v>
      </c>
      <c r="M18" s="61">
        <v>4813105</v>
      </c>
      <c r="N18" s="61">
        <v>52366813</v>
      </c>
      <c r="O18" s="61" t="s">
        <v>58</v>
      </c>
      <c r="P18" s="61" t="s">
        <v>58</v>
      </c>
      <c r="Q18" s="61" t="s">
        <v>58</v>
      </c>
      <c r="R18" s="61" t="s">
        <v>58</v>
      </c>
      <c r="S18" s="61">
        <v>15693630</v>
      </c>
      <c r="T18" s="61">
        <v>191334186</v>
      </c>
      <c r="U18" s="72">
        <v>340415161</v>
      </c>
      <c r="V18" s="72">
        <v>794387166</v>
      </c>
      <c r="W18" s="72">
        <v>18054045</v>
      </c>
      <c r="X18" s="61" t="s">
        <v>58</v>
      </c>
      <c r="Y18" s="72">
        <v>2593656</v>
      </c>
      <c r="Z18" s="72">
        <v>149183983</v>
      </c>
      <c r="AA18" s="76">
        <v>1304634011</v>
      </c>
      <c r="AB18" s="61">
        <v>2034</v>
      </c>
      <c r="AC18" s="61">
        <v>353663</v>
      </c>
      <c r="AD18" s="61" t="s">
        <v>58</v>
      </c>
      <c r="AE18" s="61">
        <v>73397</v>
      </c>
      <c r="AF18" s="61" t="s">
        <v>58</v>
      </c>
      <c r="AG18" s="61">
        <v>347197588</v>
      </c>
      <c r="AH18" s="61" t="s">
        <v>58</v>
      </c>
      <c r="AI18" s="61">
        <v>8865000</v>
      </c>
      <c r="AJ18" s="61" t="s">
        <v>58</v>
      </c>
      <c r="AK18" s="61" t="s">
        <v>58</v>
      </c>
      <c r="AL18" s="61" t="s">
        <v>58</v>
      </c>
      <c r="AM18" s="61">
        <v>2095674574</v>
      </c>
      <c r="AN18" s="61"/>
    </row>
    <row r="19" spans="1:40" ht="30" customHeight="1" x14ac:dyDescent="0.15">
      <c r="A19" s="59" t="s">
        <v>88</v>
      </c>
      <c r="B19" s="60"/>
      <c r="C19" s="61" t="s">
        <v>58</v>
      </c>
      <c r="D19" s="61">
        <v>25677234</v>
      </c>
      <c r="E19" s="61">
        <v>13551761</v>
      </c>
      <c r="F19" s="61">
        <v>4727180</v>
      </c>
      <c r="G19" s="61">
        <v>43956175</v>
      </c>
      <c r="H19" s="61" t="s">
        <v>58</v>
      </c>
      <c r="I19" s="61">
        <v>9426496</v>
      </c>
      <c r="J19" s="61">
        <v>9426496</v>
      </c>
      <c r="K19" s="61">
        <v>585719</v>
      </c>
      <c r="L19" s="61">
        <v>8148</v>
      </c>
      <c r="M19" s="61">
        <v>3136846</v>
      </c>
      <c r="N19" s="61">
        <v>12953476</v>
      </c>
      <c r="O19" s="61" t="s">
        <v>58</v>
      </c>
      <c r="P19" s="61" t="s">
        <v>58</v>
      </c>
      <c r="Q19" s="61" t="s">
        <v>58</v>
      </c>
      <c r="R19" s="61" t="s">
        <v>58</v>
      </c>
      <c r="S19" s="61">
        <v>42687337</v>
      </c>
      <c r="T19" s="61">
        <v>2669597</v>
      </c>
      <c r="U19" s="72">
        <v>54997337</v>
      </c>
      <c r="V19" s="72">
        <v>148834376</v>
      </c>
      <c r="W19" s="72">
        <v>18338271</v>
      </c>
      <c r="X19" s="61" t="s">
        <v>58</v>
      </c>
      <c r="Y19" s="72">
        <v>3772702</v>
      </c>
      <c r="Z19" s="72">
        <v>10727041</v>
      </c>
      <c r="AA19" s="76">
        <v>236669727</v>
      </c>
      <c r="AB19" s="61">
        <v>5667</v>
      </c>
      <c r="AC19" s="61">
        <v>357788</v>
      </c>
      <c r="AD19" s="61" t="s">
        <v>58</v>
      </c>
      <c r="AE19" s="61" t="s">
        <v>58</v>
      </c>
      <c r="AF19" s="61" t="s">
        <v>58</v>
      </c>
      <c r="AG19" s="61">
        <v>498141327</v>
      </c>
      <c r="AH19" s="61" t="s">
        <v>58</v>
      </c>
      <c r="AI19" s="61">
        <v>0</v>
      </c>
      <c r="AJ19" s="61" t="s">
        <v>58</v>
      </c>
      <c r="AK19" s="61" t="s">
        <v>58</v>
      </c>
      <c r="AL19" s="61" t="s">
        <v>58</v>
      </c>
      <c r="AM19" s="61">
        <v>850598303</v>
      </c>
      <c r="AN19" s="61"/>
    </row>
    <row r="20" spans="1:40" ht="30" customHeight="1" x14ac:dyDescent="0.15">
      <c r="A20" s="59" t="s">
        <v>89</v>
      </c>
      <c r="B20" s="60"/>
      <c r="C20" s="61" t="s">
        <v>58</v>
      </c>
      <c r="D20" s="61">
        <v>233058938</v>
      </c>
      <c r="E20" s="61">
        <v>126875302</v>
      </c>
      <c r="F20" s="61">
        <v>32708050</v>
      </c>
      <c r="G20" s="61">
        <v>392642290</v>
      </c>
      <c r="H20" s="61">
        <v>0</v>
      </c>
      <c r="I20" s="61">
        <v>39689129</v>
      </c>
      <c r="J20" s="61">
        <v>39689129</v>
      </c>
      <c r="K20" s="61">
        <v>3157045</v>
      </c>
      <c r="L20" s="61">
        <v>24335</v>
      </c>
      <c r="M20" s="61">
        <v>9120127</v>
      </c>
      <c r="N20" s="61">
        <v>201284009</v>
      </c>
      <c r="O20" s="61" t="s">
        <v>58</v>
      </c>
      <c r="P20" s="61" t="s">
        <v>58</v>
      </c>
      <c r="Q20" s="61" t="s">
        <v>58</v>
      </c>
      <c r="R20" s="61" t="s">
        <v>58</v>
      </c>
      <c r="S20" s="61">
        <v>8409407</v>
      </c>
      <c r="T20" s="61">
        <v>2594566328</v>
      </c>
      <c r="U20" s="72">
        <v>1245661174</v>
      </c>
      <c r="V20" s="72">
        <v>1410687852</v>
      </c>
      <c r="W20" s="72">
        <v>13569</v>
      </c>
      <c r="X20" s="61" t="s">
        <v>58</v>
      </c>
      <c r="Y20" s="72">
        <v>3098398</v>
      </c>
      <c r="Z20" s="72">
        <v>89931215</v>
      </c>
      <c r="AA20" s="76">
        <v>2749392208</v>
      </c>
      <c r="AB20" s="61">
        <v>5395</v>
      </c>
      <c r="AC20" s="61">
        <v>1123877</v>
      </c>
      <c r="AD20" s="61">
        <v>0</v>
      </c>
      <c r="AE20" s="61">
        <v>3262</v>
      </c>
      <c r="AF20" s="61" t="s">
        <v>58</v>
      </c>
      <c r="AG20" s="61">
        <v>43431417</v>
      </c>
      <c r="AH20" s="61">
        <v>15153000</v>
      </c>
      <c r="AI20" s="61">
        <v>29000</v>
      </c>
      <c r="AJ20" s="61" t="s">
        <v>58</v>
      </c>
      <c r="AK20" s="61">
        <v>13886000</v>
      </c>
      <c r="AL20" s="61" t="s">
        <v>58</v>
      </c>
      <c r="AM20" s="61">
        <v>6071916829</v>
      </c>
      <c r="AN20" s="61"/>
    </row>
    <row r="21" spans="1:40" ht="30" customHeight="1" x14ac:dyDescent="0.15">
      <c r="A21" s="59" t="s">
        <v>53</v>
      </c>
      <c r="B21" s="60"/>
      <c r="C21" s="61" t="s">
        <v>58</v>
      </c>
      <c r="D21" s="61">
        <v>10166296</v>
      </c>
      <c r="E21" s="61">
        <v>5554635</v>
      </c>
      <c r="F21" s="61">
        <v>1910263</v>
      </c>
      <c r="G21" s="61">
        <v>17631194</v>
      </c>
      <c r="H21" s="61" t="s">
        <v>58</v>
      </c>
      <c r="I21" s="61">
        <v>2282024</v>
      </c>
      <c r="J21" s="61">
        <v>2282024</v>
      </c>
      <c r="K21" s="61">
        <v>72756</v>
      </c>
      <c r="L21" s="61" t="s">
        <v>58</v>
      </c>
      <c r="M21" s="61">
        <v>941301</v>
      </c>
      <c r="N21" s="61">
        <v>25453601</v>
      </c>
      <c r="O21" s="61" t="s">
        <v>58</v>
      </c>
      <c r="P21" s="61" t="s">
        <v>58</v>
      </c>
      <c r="Q21" s="61" t="s">
        <v>58</v>
      </c>
      <c r="R21" s="61" t="s">
        <v>58</v>
      </c>
      <c r="S21" s="61">
        <v>4654206</v>
      </c>
      <c r="T21" s="61">
        <v>7648229</v>
      </c>
      <c r="U21" s="72">
        <v>14322470</v>
      </c>
      <c r="V21" s="72">
        <v>75298267</v>
      </c>
      <c r="W21" s="61" t="s">
        <v>58</v>
      </c>
      <c r="X21" s="61" t="s">
        <v>58</v>
      </c>
      <c r="Y21" s="72">
        <v>3564638</v>
      </c>
      <c r="Z21" s="72">
        <v>4306100</v>
      </c>
      <c r="AA21" s="76">
        <v>97491475</v>
      </c>
      <c r="AB21" s="61">
        <v>1137</v>
      </c>
      <c r="AC21" s="61">
        <v>1113</v>
      </c>
      <c r="AD21" s="61" t="s">
        <v>58</v>
      </c>
      <c r="AE21" s="61">
        <v>520</v>
      </c>
      <c r="AF21" s="61" t="s">
        <v>58</v>
      </c>
      <c r="AG21" s="61">
        <v>151648095</v>
      </c>
      <c r="AH21" s="61" t="s">
        <v>58</v>
      </c>
      <c r="AI21" s="61">
        <v>1768000</v>
      </c>
      <c r="AJ21" s="61" t="s">
        <v>58</v>
      </c>
      <c r="AK21" s="61" t="s">
        <v>58</v>
      </c>
      <c r="AL21" s="61" t="s">
        <v>58</v>
      </c>
      <c r="AM21" s="61">
        <v>309593651</v>
      </c>
      <c r="AN21" s="61"/>
    </row>
    <row r="22" spans="1:40" ht="30" customHeight="1" x14ac:dyDescent="0.15">
      <c r="A22" s="59" t="s">
        <v>90</v>
      </c>
      <c r="B22" s="60"/>
      <c r="C22" s="61" t="s">
        <v>58</v>
      </c>
      <c r="D22" s="61">
        <v>1106187931</v>
      </c>
      <c r="E22" s="61">
        <v>596596477</v>
      </c>
      <c r="F22" s="61">
        <v>11838131</v>
      </c>
      <c r="G22" s="61">
        <v>1714622539</v>
      </c>
      <c r="H22" s="61" t="s">
        <v>58</v>
      </c>
      <c r="I22" s="61">
        <v>351226108</v>
      </c>
      <c r="J22" s="61">
        <v>351226108</v>
      </c>
      <c r="K22" s="61">
        <v>82460867</v>
      </c>
      <c r="L22" s="61">
        <v>107775</v>
      </c>
      <c r="M22" s="61">
        <v>18058904</v>
      </c>
      <c r="N22" s="61">
        <v>4510869653</v>
      </c>
      <c r="O22" s="61" t="s">
        <v>58</v>
      </c>
      <c r="P22" s="61" t="s">
        <v>58</v>
      </c>
      <c r="Q22" s="61" t="s">
        <v>58</v>
      </c>
      <c r="R22" s="61" t="s">
        <v>58</v>
      </c>
      <c r="S22" s="61">
        <v>29918045</v>
      </c>
      <c r="T22" s="61">
        <v>1296536183</v>
      </c>
      <c r="U22" s="72">
        <v>182457342</v>
      </c>
      <c r="V22" s="72">
        <v>47578728</v>
      </c>
      <c r="W22" s="61">
        <v>0</v>
      </c>
      <c r="X22" s="61" t="s">
        <v>58</v>
      </c>
      <c r="Y22" s="72">
        <v>104432622</v>
      </c>
      <c r="Z22" s="72">
        <v>317704015</v>
      </c>
      <c r="AA22" s="76">
        <v>652172707</v>
      </c>
      <c r="AB22" s="61">
        <v>5603</v>
      </c>
      <c r="AC22" s="61">
        <v>1671162</v>
      </c>
      <c r="AD22" s="61" t="s">
        <v>58</v>
      </c>
      <c r="AE22" s="61">
        <v>11351852</v>
      </c>
      <c r="AF22" s="61" t="s">
        <v>58</v>
      </c>
      <c r="AG22" s="61" t="s">
        <v>58</v>
      </c>
      <c r="AH22" s="61">
        <v>55200</v>
      </c>
      <c r="AI22" s="61" t="s">
        <v>58</v>
      </c>
      <c r="AJ22" s="61" t="s">
        <v>58</v>
      </c>
      <c r="AK22" s="61" t="s">
        <v>58</v>
      </c>
      <c r="AL22" s="61" t="s">
        <v>58</v>
      </c>
      <c r="AM22" s="61">
        <v>8669056598</v>
      </c>
      <c r="AN22" s="61"/>
    </row>
    <row r="23" spans="1:40" ht="30" customHeight="1" x14ac:dyDescent="0.15">
      <c r="A23" s="62" t="s">
        <v>91</v>
      </c>
      <c r="B23" s="60"/>
      <c r="C23" s="61">
        <v>15659472</v>
      </c>
      <c r="D23" s="115">
        <v>2477160668</v>
      </c>
      <c r="E23" s="115">
        <v>1358748929</v>
      </c>
      <c r="F23" s="115">
        <v>159552840</v>
      </c>
      <c r="G23" s="115">
        <v>3995462437</v>
      </c>
      <c r="H23" s="115">
        <v>171164</v>
      </c>
      <c r="I23" s="115">
        <v>704859850</v>
      </c>
      <c r="J23" s="115">
        <v>705031014</v>
      </c>
      <c r="K23" s="115">
        <v>169654823</v>
      </c>
      <c r="L23" s="115">
        <v>5468760</v>
      </c>
      <c r="M23" s="115">
        <v>103250767</v>
      </c>
      <c r="N23" s="115">
        <v>6057847273</v>
      </c>
      <c r="O23" s="61">
        <v>207004</v>
      </c>
      <c r="P23" s="61">
        <v>5561400</v>
      </c>
      <c r="Q23" s="61" t="s">
        <v>58</v>
      </c>
      <c r="R23" s="61" t="s">
        <v>58</v>
      </c>
      <c r="S23" s="115">
        <v>480742128</v>
      </c>
      <c r="T23" s="115">
        <v>4259898874</v>
      </c>
      <c r="U23" s="115">
        <v>5524019354</v>
      </c>
      <c r="V23" s="115">
        <v>9265938140</v>
      </c>
      <c r="W23" s="115">
        <v>57553755</v>
      </c>
      <c r="X23" s="115">
        <v>159590000</v>
      </c>
      <c r="Y23" s="115">
        <v>304502621</v>
      </c>
      <c r="Z23" s="115">
        <v>17951093594</v>
      </c>
      <c r="AA23" s="115">
        <v>33262697464</v>
      </c>
      <c r="AB23" s="115">
        <v>498492</v>
      </c>
      <c r="AC23" s="115">
        <v>82449578</v>
      </c>
      <c r="AD23" s="115">
        <v>611826</v>
      </c>
      <c r="AE23" s="115">
        <v>12170376</v>
      </c>
      <c r="AF23" s="115">
        <v>654333877</v>
      </c>
      <c r="AG23" s="115">
        <v>64353570748</v>
      </c>
      <c r="AH23" s="115">
        <v>114199482</v>
      </c>
      <c r="AI23" s="115">
        <v>107342000</v>
      </c>
      <c r="AJ23" s="115">
        <v>35000</v>
      </c>
      <c r="AK23" s="115">
        <v>71669765</v>
      </c>
      <c r="AL23" s="115">
        <v>739482688</v>
      </c>
      <c r="AM23" s="115">
        <v>115197845248</v>
      </c>
      <c r="AN23" s="61"/>
    </row>
    <row r="24" spans="1:40" s="79" customFormat="1" ht="6" customHeight="1" x14ac:dyDescent="0.2">
      <c r="A24" s="105"/>
      <c r="B24" s="64"/>
      <c r="C24" s="61"/>
      <c r="D24" s="61"/>
      <c r="E24" s="61"/>
      <c r="F24" s="61"/>
      <c r="G24" s="65"/>
      <c r="H24" s="65"/>
      <c r="I24" s="61"/>
      <c r="J24" s="61"/>
      <c r="K24" s="61"/>
      <c r="L24" s="65"/>
      <c r="M24" s="65"/>
      <c r="N24" s="65"/>
      <c r="O24" s="65"/>
      <c r="P24" s="65"/>
      <c r="Q24" s="65"/>
      <c r="R24" s="61"/>
      <c r="S24" s="61"/>
      <c r="T24" s="61"/>
      <c r="U24" s="65"/>
      <c r="V24" s="65"/>
      <c r="W24" s="65"/>
      <c r="X24" s="65"/>
      <c r="Y24" s="65"/>
      <c r="Z24" s="66"/>
      <c r="AA24" s="66"/>
      <c r="AB24" s="61"/>
      <c r="AC24" s="61"/>
      <c r="AD24" s="65"/>
      <c r="AE24" s="65"/>
      <c r="AF24" s="65"/>
      <c r="AG24" s="65"/>
      <c r="AH24" s="65"/>
      <c r="AI24" s="65"/>
      <c r="AJ24" s="61"/>
      <c r="AK24" s="61"/>
      <c r="AL24" s="61"/>
      <c r="AM24" s="65"/>
    </row>
    <row r="25" spans="1:40" ht="20.25" customHeight="1" x14ac:dyDescent="0.15">
      <c r="A25" s="121" t="s">
        <v>122</v>
      </c>
      <c r="B25" s="120"/>
      <c r="C25" s="126"/>
      <c r="D25" s="126"/>
      <c r="E25" s="126"/>
      <c r="F25" s="126"/>
      <c r="G25" s="126"/>
      <c r="H25" s="126"/>
      <c r="I25" s="67"/>
      <c r="J25" s="67"/>
      <c r="K25" s="67"/>
      <c r="L25" s="68"/>
      <c r="M25" s="68"/>
      <c r="N25" s="68"/>
      <c r="O25" s="68"/>
      <c r="P25" s="68"/>
      <c r="Q25" s="67"/>
      <c r="R25" s="67"/>
      <c r="S25" s="67"/>
      <c r="T25" s="67"/>
      <c r="U25" s="68"/>
      <c r="V25" s="68"/>
      <c r="W25" s="68"/>
      <c r="X25" s="68"/>
      <c r="Y25" s="68"/>
      <c r="Z25" s="67"/>
      <c r="AA25" s="67"/>
      <c r="AB25" s="67"/>
      <c r="AC25" s="67"/>
      <c r="AD25" s="68"/>
      <c r="AE25" s="68"/>
      <c r="AF25" s="68"/>
      <c r="AG25" s="68"/>
      <c r="AH25" s="68"/>
      <c r="AI25" s="67"/>
      <c r="AJ25" s="67"/>
      <c r="AK25" s="67"/>
      <c r="AL25" s="67"/>
      <c r="AM25" s="68"/>
    </row>
    <row r="26" spans="1:40" ht="10.5" customHeight="1" x14ac:dyDescent="0.1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</row>
    <row r="27" spans="1:40" ht="10.5" customHeight="1" x14ac:dyDescent="0.1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</row>
    <row r="28" spans="1:40" ht="10.5" customHeight="1" x14ac:dyDescent="0.1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</row>
    <row r="29" spans="1:40" ht="10.5" customHeight="1" x14ac:dyDescent="0.1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</row>
    <row r="30" spans="1:40" ht="10.5" customHeight="1" x14ac:dyDescent="0.15">
      <c r="A30" s="81"/>
      <c r="B30" s="81"/>
      <c r="C30" s="81"/>
      <c r="D30" s="81"/>
      <c r="E30" s="81"/>
      <c r="F30" s="81"/>
      <c r="G30" s="81"/>
      <c r="H30" s="81"/>
      <c r="I30" s="81"/>
      <c r="J30" s="83"/>
      <c r="K30" s="83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</row>
    <row r="31" spans="1:40" ht="10.5" customHeight="1" x14ac:dyDescent="0.15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</row>
    <row r="32" spans="1:40" ht="10.5" customHeight="1" x14ac:dyDescent="0.15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</row>
    <row r="33" spans="1:39" ht="10.5" customHeight="1" x14ac:dyDescent="0.15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</row>
    <row r="34" spans="1:39" ht="10.5" customHeight="1" x14ac:dyDescent="0.15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</row>
  </sheetData>
  <mergeCells count="1">
    <mergeCell ref="C25:H25"/>
  </mergeCells>
  <phoneticPr fontId="7"/>
  <pageMargins left="0.39370078740157483" right="0.19685039370078741" top="0.86614173228346458" bottom="0.86614173228346458" header="0.62992125984251968" footer="0.39370078740157483"/>
  <pageSetup paperSize="9" scale="66" firstPageNumber="325" fitToWidth="0" fitToHeight="0" orientation="landscape" useFirstPageNumber="1" r:id="rId1"/>
  <headerFooter alignWithMargins="0"/>
  <colBreaks count="1" manualBreakCount="1">
    <brk id="20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4"/>
  <sheetViews>
    <sheetView view="pageBreakPreview" zoomScale="85" zoomScaleNormal="100" zoomScaleSheetLayoutView="85" workbookViewId="0">
      <pane xSplit="2" ySplit="3" topLeftCell="C4" activePane="bottomRight" state="frozen"/>
      <selection activeCell="C1" sqref="C1:S1"/>
      <selection pane="topRight" activeCell="C1" sqref="C1:S1"/>
      <selection pane="bottomLeft" activeCell="C1" sqref="C1:S1"/>
      <selection pane="bottomRight"/>
    </sheetView>
  </sheetViews>
  <sheetFormatPr defaultColWidth="9.42578125" defaultRowHeight="10.5" customHeight="1" x14ac:dyDescent="0.15"/>
  <cols>
    <col min="1" max="1" width="15" style="15" customWidth="1"/>
    <col min="2" max="2" width="1" style="15" customWidth="1"/>
    <col min="3" max="38" width="14.140625" style="15" customWidth="1"/>
    <col min="39" max="39" width="14.85546875" style="15" customWidth="1"/>
    <col min="40" max="16384" width="9.42578125" style="15"/>
  </cols>
  <sheetData>
    <row r="1" spans="1:39" s="2" customFormat="1" ht="20.25" customHeight="1" x14ac:dyDescent="0.15">
      <c r="A1" s="1"/>
      <c r="B1" s="1"/>
      <c r="C1" s="124" t="s">
        <v>102</v>
      </c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s="2" customFormat="1" ht="14.55" customHeight="1" x14ac:dyDescent="0.15">
      <c r="A2" s="4" t="s">
        <v>61</v>
      </c>
      <c r="B2" s="3"/>
      <c r="C2" s="3"/>
      <c r="D2" s="3" t="s">
        <v>61</v>
      </c>
      <c r="E2" s="3"/>
      <c r="F2" s="5"/>
      <c r="G2" s="3"/>
      <c r="H2" s="3"/>
      <c r="I2" s="3"/>
      <c r="L2" s="5"/>
      <c r="M2" s="5"/>
      <c r="N2" s="5"/>
      <c r="O2" s="5"/>
      <c r="P2" s="5"/>
      <c r="Q2" s="3"/>
      <c r="R2" s="3"/>
      <c r="S2" s="3"/>
      <c r="U2" s="5"/>
      <c r="V2" s="5"/>
      <c r="W2" s="5"/>
      <c r="X2" s="5"/>
      <c r="Y2" s="5"/>
      <c r="Z2" s="3"/>
      <c r="AA2" s="3"/>
      <c r="AB2" s="3"/>
      <c r="AD2" s="5"/>
      <c r="AE2" s="5"/>
      <c r="AF2" s="5"/>
      <c r="AG2" s="5"/>
      <c r="AH2" s="5"/>
      <c r="AI2" s="3"/>
      <c r="AJ2" s="3"/>
      <c r="AK2" s="3"/>
      <c r="AM2" s="5" t="s">
        <v>0</v>
      </c>
    </row>
    <row r="3" spans="1:39" s="2" customFormat="1" ht="25.05" customHeight="1" x14ac:dyDescent="0.15">
      <c r="A3" s="85" t="s">
        <v>1</v>
      </c>
      <c r="B3" s="86"/>
      <c r="C3" s="100" t="s">
        <v>2</v>
      </c>
      <c r="D3" s="100" t="s">
        <v>3</v>
      </c>
      <c r="E3" s="100" t="s">
        <v>4</v>
      </c>
      <c r="F3" s="100" t="s">
        <v>5</v>
      </c>
      <c r="G3" s="100" t="s">
        <v>6</v>
      </c>
      <c r="H3" s="100" t="s">
        <v>7</v>
      </c>
      <c r="I3" s="100" t="s">
        <v>8</v>
      </c>
      <c r="J3" s="100" t="s">
        <v>77</v>
      </c>
      <c r="K3" s="100" t="s">
        <v>9</v>
      </c>
      <c r="L3" s="100" t="s">
        <v>10</v>
      </c>
      <c r="M3" s="100" t="s">
        <v>11</v>
      </c>
      <c r="N3" s="100" t="s">
        <v>12</v>
      </c>
      <c r="O3" s="100" t="s">
        <v>13</v>
      </c>
      <c r="P3" s="100" t="s">
        <v>14</v>
      </c>
      <c r="Q3" s="102" t="s">
        <v>15</v>
      </c>
      <c r="R3" s="100" t="s">
        <v>16</v>
      </c>
      <c r="S3" s="100" t="s">
        <v>17</v>
      </c>
      <c r="T3" s="100" t="s">
        <v>18</v>
      </c>
      <c r="U3" s="100" t="s">
        <v>19</v>
      </c>
      <c r="V3" s="100" t="s">
        <v>20</v>
      </c>
      <c r="W3" s="100" t="s">
        <v>21</v>
      </c>
      <c r="X3" s="100" t="s">
        <v>22</v>
      </c>
      <c r="Y3" s="100" t="s">
        <v>23</v>
      </c>
      <c r="Z3" s="100" t="s">
        <v>24</v>
      </c>
      <c r="AA3" s="100" t="s">
        <v>25</v>
      </c>
      <c r="AB3" s="100" t="s">
        <v>26</v>
      </c>
      <c r="AC3" s="97" t="s">
        <v>27</v>
      </c>
      <c r="AD3" s="100" t="s">
        <v>28</v>
      </c>
      <c r="AE3" s="100" t="s">
        <v>29</v>
      </c>
      <c r="AF3" s="100" t="s">
        <v>30</v>
      </c>
      <c r="AG3" s="100" t="s">
        <v>31</v>
      </c>
      <c r="AH3" s="100" t="s">
        <v>32</v>
      </c>
      <c r="AI3" s="100" t="s">
        <v>33</v>
      </c>
      <c r="AJ3" s="100" t="s">
        <v>34</v>
      </c>
      <c r="AK3" s="101" t="s">
        <v>35</v>
      </c>
      <c r="AL3" s="101" t="s">
        <v>36</v>
      </c>
      <c r="AM3" s="91" t="s">
        <v>37</v>
      </c>
    </row>
    <row r="4" spans="1:39" s="8" customFormat="1" ht="6" customHeight="1" x14ac:dyDescent="0.15">
      <c r="A4" s="6"/>
      <c r="B4" s="13"/>
      <c r="C4" s="2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39" s="12" customFormat="1" ht="30" customHeight="1" x14ac:dyDescent="0.15">
      <c r="A5" s="9" t="s">
        <v>38</v>
      </c>
      <c r="B5" s="13"/>
      <c r="C5" s="10" t="s">
        <v>58</v>
      </c>
      <c r="D5" s="11" t="s">
        <v>59</v>
      </c>
      <c r="E5" s="11" t="s">
        <v>59</v>
      </c>
      <c r="F5" s="11" t="s">
        <v>59</v>
      </c>
      <c r="G5" s="11" t="s">
        <v>59</v>
      </c>
      <c r="H5" s="11" t="s">
        <v>59</v>
      </c>
      <c r="I5" s="11" t="s">
        <v>59</v>
      </c>
      <c r="J5" s="11" t="str">
        <f>I5</f>
        <v>-</v>
      </c>
      <c r="K5" s="11">
        <v>30657</v>
      </c>
      <c r="L5" s="11">
        <v>221222</v>
      </c>
      <c r="M5" s="11">
        <v>0</v>
      </c>
      <c r="N5" s="11">
        <v>4186762</v>
      </c>
      <c r="O5" s="11" t="s">
        <v>59</v>
      </c>
      <c r="P5" s="11" t="s">
        <v>59</v>
      </c>
      <c r="Q5" s="11" t="s">
        <v>59</v>
      </c>
      <c r="R5" s="11" t="s">
        <v>59</v>
      </c>
      <c r="S5" s="11" t="s">
        <v>59</v>
      </c>
      <c r="T5" s="11">
        <v>1674458</v>
      </c>
      <c r="U5" s="11" t="s">
        <v>59</v>
      </c>
      <c r="V5" s="11" t="s">
        <v>59</v>
      </c>
      <c r="W5" s="11" t="s">
        <v>59</v>
      </c>
      <c r="X5" s="11" t="s">
        <v>59</v>
      </c>
      <c r="Y5" s="11" t="s">
        <v>59</v>
      </c>
      <c r="Z5" s="11" t="s">
        <v>59</v>
      </c>
      <c r="AA5" s="11" t="s">
        <v>59</v>
      </c>
      <c r="AB5" s="11">
        <v>57150</v>
      </c>
      <c r="AC5" s="11" t="s">
        <v>59</v>
      </c>
      <c r="AD5" s="11" t="s">
        <v>59</v>
      </c>
      <c r="AE5" s="11" t="s">
        <v>59</v>
      </c>
      <c r="AF5" s="11" t="s">
        <v>59</v>
      </c>
      <c r="AG5" s="11" t="s">
        <v>59</v>
      </c>
      <c r="AH5" s="11" t="s">
        <v>59</v>
      </c>
      <c r="AI5" s="11" t="s">
        <v>59</v>
      </c>
      <c r="AJ5" s="11" t="s">
        <v>59</v>
      </c>
      <c r="AK5" s="11">
        <v>603838</v>
      </c>
      <c r="AL5" s="11" t="s">
        <v>59</v>
      </c>
      <c r="AM5" s="11">
        <v>6774087</v>
      </c>
    </row>
    <row r="6" spans="1:39" s="14" customFormat="1" ht="30" customHeight="1" x14ac:dyDescent="0.15">
      <c r="A6" s="9" t="s">
        <v>39</v>
      </c>
      <c r="B6" s="13"/>
      <c r="C6" s="11">
        <v>15874170</v>
      </c>
      <c r="D6" s="11">
        <v>19973024</v>
      </c>
      <c r="E6" s="11">
        <v>10120430</v>
      </c>
      <c r="F6" s="11">
        <v>3036618</v>
      </c>
      <c r="G6" s="11">
        <v>33130072</v>
      </c>
      <c r="H6" s="11" t="s">
        <v>59</v>
      </c>
      <c r="I6" s="11">
        <v>24300887</v>
      </c>
      <c r="J6" s="11">
        <f>I6</f>
        <v>24300887</v>
      </c>
      <c r="K6" s="11">
        <v>43024</v>
      </c>
      <c r="L6" s="11" t="s">
        <v>59</v>
      </c>
      <c r="M6" s="11">
        <v>9577502</v>
      </c>
      <c r="N6" s="11">
        <v>26157555</v>
      </c>
      <c r="O6" s="11" t="s">
        <v>59</v>
      </c>
      <c r="P6" s="11">
        <v>5631600</v>
      </c>
      <c r="Q6" s="11" t="s">
        <v>59</v>
      </c>
      <c r="R6" s="11" t="s">
        <v>59</v>
      </c>
      <c r="S6" s="11" t="s">
        <v>59</v>
      </c>
      <c r="T6" s="11">
        <v>7659280</v>
      </c>
      <c r="U6" s="11" t="s">
        <v>59</v>
      </c>
      <c r="V6" s="11">
        <v>824993</v>
      </c>
      <c r="W6" s="11" t="s">
        <v>59</v>
      </c>
      <c r="X6" s="11" t="s">
        <v>59</v>
      </c>
      <c r="Y6" s="11">
        <v>155094</v>
      </c>
      <c r="Z6" s="11">
        <v>5743023</v>
      </c>
      <c r="AA6" s="11">
        <v>6723110</v>
      </c>
      <c r="AB6" s="11">
        <v>96810</v>
      </c>
      <c r="AC6" s="11">
        <v>3942</v>
      </c>
      <c r="AD6" s="11" t="s">
        <v>59</v>
      </c>
      <c r="AE6" s="11">
        <v>390249</v>
      </c>
      <c r="AF6" s="11" t="s">
        <v>59</v>
      </c>
      <c r="AG6" s="11" t="s">
        <v>59</v>
      </c>
      <c r="AH6" s="11" t="s">
        <v>59</v>
      </c>
      <c r="AI6" s="11" t="s">
        <v>59</v>
      </c>
      <c r="AJ6" s="11" t="s">
        <v>59</v>
      </c>
      <c r="AK6" s="11">
        <v>12000</v>
      </c>
      <c r="AL6" s="11" t="s">
        <v>59</v>
      </c>
      <c r="AM6" s="11">
        <v>129600201</v>
      </c>
    </row>
    <row r="7" spans="1:39" ht="30" customHeight="1" x14ac:dyDescent="0.15">
      <c r="A7" s="9" t="s">
        <v>40</v>
      </c>
      <c r="B7" s="13"/>
      <c r="C7" s="11" t="s">
        <v>59</v>
      </c>
      <c r="D7" s="11">
        <v>126769434</v>
      </c>
      <c r="E7" s="11">
        <v>62873631</v>
      </c>
      <c r="F7" s="11">
        <v>4289669</v>
      </c>
      <c r="G7" s="11">
        <v>193932734</v>
      </c>
      <c r="H7" s="11" t="s">
        <v>59</v>
      </c>
      <c r="I7" s="11">
        <v>30668533</v>
      </c>
      <c r="J7" s="11">
        <f t="shared" ref="J7:J20" si="0">I7</f>
        <v>30668533</v>
      </c>
      <c r="K7" s="11">
        <v>13789217</v>
      </c>
      <c r="L7" s="11" t="s">
        <v>59</v>
      </c>
      <c r="M7" s="11">
        <v>4699045</v>
      </c>
      <c r="N7" s="11">
        <v>26385134</v>
      </c>
      <c r="O7" s="11" t="s">
        <v>59</v>
      </c>
      <c r="P7" s="11" t="s">
        <v>59</v>
      </c>
      <c r="Q7" s="11" t="s">
        <v>59</v>
      </c>
      <c r="R7" s="11" t="s">
        <v>59</v>
      </c>
      <c r="S7" s="11">
        <v>365642</v>
      </c>
      <c r="T7" s="11">
        <v>19862072</v>
      </c>
      <c r="U7" s="11" t="s">
        <v>59</v>
      </c>
      <c r="V7" s="11">
        <v>264178</v>
      </c>
      <c r="W7" s="11" t="s">
        <v>59</v>
      </c>
      <c r="X7" s="11" t="s">
        <v>59</v>
      </c>
      <c r="Y7" s="11">
        <v>351</v>
      </c>
      <c r="Z7" s="11">
        <v>37062469</v>
      </c>
      <c r="AA7" s="11">
        <v>37326998</v>
      </c>
      <c r="AB7" s="11">
        <v>8630</v>
      </c>
      <c r="AC7" s="11">
        <v>263987</v>
      </c>
      <c r="AD7" s="11">
        <v>51300</v>
      </c>
      <c r="AE7" s="11">
        <v>219557</v>
      </c>
      <c r="AF7" s="11" t="s">
        <v>59</v>
      </c>
      <c r="AG7" s="11" t="s">
        <v>62</v>
      </c>
      <c r="AH7" s="11" t="s">
        <v>59</v>
      </c>
      <c r="AI7" s="11" t="s">
        <v>59</v>
      </c>
      <c r="AJ7" s="11" t="s">
        <v>59</v>
      </c>
      <c r="AK7" s="11">
        <v>8000</v>
      </c>
      <c r="AL7" s="11" t="s">
        <v>59</v>
      </c>
      <c r="AM7" s="11">
        <v>327580849</v>
      </c>
    </row>
    <row r="8" spans="1:39" ht="30" customHeight="1" x14ac:dyDescent="0.15">
      <c r="A8" s="9" t="s">
        <v>41</v>
      </c>
      <c r="B8" s="13"/>
      <c r="C8" s="11" t="s">
        <v>59</v>
      </c>
      <c r="D8" s="11">
        <v>6442597</v>
      </c>
      <c r="E8" s="11">
        <v>3359303</v>
      </c>
      <c r="F8" s="11">
        <v>1012573</v>
      </c>
      <c r="G8" s="11">
        <v>10814473</v>
      </c>
      <c r="H8" s="11" t="s">
        <v>59</v>
      </c>
      <c r="I8" s="11">
        <v>1470581</v>
      </c>
      <c r="J8" s="11">
        <f t="shared" si="0"/>
        <v>1470581</v>
      </c>
      <c r="K8" s="11">
        <v>14314</v>
      </c>
      <c r="L8" s="11" t="s">
        <v>59</v>
      </c>
      <c r="M8" s="11">
        <v>701500</v>
      </c>
      <c r="N8" s="11">
        <v>2571108</v>
      </c>
      <c r="O8" s="11" t="s">
        <v>59</v>
      </c>
      <c r="P8" s="11" t="s">
        <v>59</v>
      </c>
      <c r="Q8" s="11" t="s">
        <v>59</v>
      </c>
      <c r="R8" s="11" t="s">
        <v>59</v>
      </c>
      <c r="S8" s="11" t="s">
        <v>59</v>
      </c>
      <c r="T8" s="11">
        <v>116776</v>
      </c>
      <c r="U8" s="11" t="s">
        <v>59</v>
      </c>
      <c r="V8" s="11">
        <v>9717</v>
      </c>
      <c r="W8" s="11" t="s">
        <v>59</v>
      </c>
      <c r="X8" s="11" t="s">
        <v>59</v>
      </c>
      <c r="Y8" s="11">
        <v>10295</v>
      </c>
      <c r="Z8" s="11">
        <v>1802269</v>
      </c>
      <c r="AA8" s="11">
        <v>1822281</v>
      </c>
      <c r="AB8" s="11">
        <v>1470</v>
      </c>
      <c r="AC8" s="11">
        <v>10</v>
      </c>
      <c r="AD8" s="11" t="s">
        <v>59</v>
      </c>
      <c r="AE8" s="11" t="s">
        <v>59</v>
      </c>
      <c r="AF8" s="11" t="s">
        <v>59</v>
      </c>
      <c r="AG8" s="11" t="s">
        <v>59</v>
      </c>
      <c r="AH8" s="11" t="s">
        <v>59</v>
      </c>
      <c r="AI8" s="11" t="s">
        <v>59</v>
      </c>
      <c r="AJ8" s="11" t="s">
        <v>59</v>
      </c>
      <c r="AK8" s="11" t="s">
        <v>59</v>
      </c>
      <c r="AL8" s="11" t="s">
        <v>59</v>
      </c>
      <c r="AM8" s="11">
        <v>17512513</v>
      </c>
    </row>
    <row r="9" spans="1:39" s="14" customFormat="1" ht="30" customHeight="1" x14ac:dyDescent="0.15">
      <c r="A9" s="9" t="s">
        <v>42</v>
      </c>
      <c r="B9" s="13"/>
      <c r="C9" s="11" t="s">
        <v>59</v>
      </c>
      <c r="D9" s="11">
        <v>7815692</v>
      </c>
      <c r="E9" s="11">
        <v>4043152</v>
      </c>
      <c r="F9" s="11">
        <v>1009865</v>
      </c>
      <c r="G9" s="11">
        <v>12868709</v>
      </c>
      <c r="H9" s="11" t="s">
        <v>59</v>
      </c>
      <c r="I9" s="11">
        <v>1764293</v>
      </c>
      <c r="J9" s="11">
        <f t="shared" si="0"/>
        <v>1764293</v>
      </c>
      <c r="K9" s="11">
        <v>885771</v>
      </c>
      <c r="L9" s="11">
        <v>1461652</v>
      </c>
      <c r="M9" s="11">
        <v>706502</v>
      </c>
      <c r="N9" s="11">
        <v>23695436</v>
      </c>
      <c r="O9" s="11" t="s">
        <v>59</v>
      </c>
      <c r="P9" s="11" t="s">
        <v>59</v>
      </c>
      <c r="Q9" s="11" t="s">
        <v>59</v>
      </c>
      <c r="R9" s="11" t="s">
        <v>59</v>
      </c>
      <c r="S9" s="11">
        <v>50886983</v>
      </c>
      <c r="T9" s="11">
        <v>1972104</v>
      </c>
      <c r="U9" s="11" t="s">
        <v>59</v>
      </c>
      <c r="V9" s="11">
        <v>8853</v>
      </c>
      <c r="W9" s="11" t="s">
        <v>59</v>
      </c>
      <c r="X9" s="11" t="s">
        <v>59</v>
      </c>
      <c r="Y9" s="11">
        <v>57</v>
      </c>
      <c r="Z9" s="11">
        <v>2038279</v>
      </c>
      <c r="AA9" s="11">
        <v>2047189</v>
      </c>
      <c r="AB9" s="11">
        <v>14122</v>
      </c>
      <c r="AC9" s="11">
        <v>220</v>
      </c>
      <c r="AD9" s="11" t="s">
        <v>59</v>
      </c>
      <c r="AE9" s="11" t="s">
        <v>59</v>
      </c>
      <c r="AF9" s="11" t="s">
        <v>59</v>
      </c>
      <c r="AG9" s="11" t="s">
        <v>59</v>
      </c>
      <c r="AH9" s="11" t="s">
        <v>59</v>
      </c>
      <c r="AI9" s="11" t="s">
        <v>59</v>
      </c>
      <c r="AJ9" s="11" t="s">
        <v>59</v>
      </c>
      <c r="AK9" s="11" t="s">
        <v>59</v>
      </c>
      <c r="AL9" s="11" t="s">
        <v>59</v>
      </c>
      <c r="AM9" s="11">
        <v>96302981</v>
      </c>
    </row>
    <row r="10" spans="1:39" s="14" customFormat="1" ht="30" customHeight="1" x14ac:dyDescent="0.15">
      <c r="A10" s="9" t="s">
        <v>43</v>
      </c>
      <c r="B10" s="13"/>
      <c r="C10" s="11" t="s">
        <v>59</v>
      </c>
      <c r="D10" s="11">
        <v>65669985</v>
      </c>
      <c r="E10" s="11">
        <v>33358875</v>
      </c>
      <c r="F10" s="11">
        <v>7546443</v>
      </c>
      <c r="G10" s="11">
        <v>106575303</v>
      </c>
      <c r="H10" s="11" t="s">
        <v>59</v>
      </c>
      <c r="I10" s="11">
        <v>17645203</v>
      </c>
      <c r="J10" s="11">
        <f t="shared" si="0"/>
        <v>17645203</v>
      </c>
      <c r="K10" s="11">
        <v>7063853</v>
      </c>
      <c r="L10" s="11">
        <v>147505</v>
      </c>
      <c r="M10" s="11">
        <v>23645687</v>
      </c>
      <c r="N10" s="11">
        <v>110016251</v>
      </c>
      <c r="O10" s="11" t="s">
        <v>59</v>
      </c>
      <c r="P10" s="11" t="s">
        <v>59</v>
      </c>
      <c r="Q10" s="11" t="s">
        <v>59</v>
      </c>
      <c r="R10" s="11" t="s">
        <v>59</v>
      </c>
      <c r="S10" s="11">
        <v>16832634</v>
      </c>
      <c r="T10" s="11">
        <v>31085789</v>
      </c>
      <c r="U10" s="11">
        <v>153862084</v>
      </c>
      <c r="V10" s="11">
        <v>172926490</v>
      </c>
      <c r="W10" s="11">
        <v>3572000</v>
      </c>
      <c r="X10" s="11" t="s">
        <v>59</v>
      </c>
      <c r="Y10" s="11">
        <v>1170349</v>
      </c>
      <c r="Z10" s="11">
        <v>24151281</v>
      </c>
      <c r="AA10" s="11">
        <v>355682204</v>
      </c>
      <c r="AB10" s="11">
        <v>20620</v>
      </c>
      <c r="AC10" s="11">
        <v>10911</v>
      </c>
      <c r="AD10" s="11" t="s">
        <v>59</v>
      </c>
      <c r="AE10" s="11" t="s">
        <v>59</v>
      </c>
      <c r="AF10" s="11" t="s">
        <v>59</v>
      </c>
      <c r="AG10" s="11">
        <v>119951345</v>
      </c>
      <c r="AH10" s="11" t="s">
        <v>59</v>
      </c>
      <c r="AI10" s="11" t="s">
        <v>59</v>
      </c>
      <c r="AJ10" s="11" t="s">
        <v>59</v>
      </c>
      <c r="AK10" s="11">
        <v>5993000</v>
      </c>
      <c r="AL10" s="11" t="s">
        <v>59</v>
      </c>
      <c r="AM10" s="11">
        <v>794670305</v>
      </c>
    </row>
    <row r="11" spans="1:39" s="14" customFormat="1" ht="30" customHeight="1" x14ac:dyDescent="0.15">
      <c r="A11" s="9" t="s">
        <v>44</v>
      </c>
      <c r="B11" s="13"/>
      <c r="C11" s="11" t="s">
        <v>59</v>
      </c>
      <c r="D11" s="11">
        <v>24925615</v>
      </c>
      <c r="E11" s="11">
        <v>12814446</v>
      </c>
      <c r="F11" s="11">
        <v>2440031</v>
      </c>
      <c r="G11" s="11">
        <v>40180092</v>
      </c>
      <c r="H11" s="11" t="s">
        <v>59</v>
      </c>
      <c r="I11" s="11">
        <v>8547491</v>
      </c>
      <c r="J11" s="11">
        <f t="shared" si="0"/>
        <v>8547491</v>
      </c>
      <c r="K11" s="11">
        <v>556216</v>
      </c>
      <c r="L11" s="11">
        <v>239385</v>
      </c>
      <c r="M11" s="11">
        <v>1680532</v>
      </c>
      <c r="N11" s="11">
        <v>48861228</v>
      </c>
      <c r="O11" s="11" t="s">
        <v>59</v>
      </c>
      <c r="P11" s="11" t="s">
        <v>59</v>
      </c>
      <c r="Q11" s="11" t="s">
        <v>59</v>
      </c>
      <c r="R11" s="11" t="s">
        <v>59</v>
      </c>
      <c r="S11" s="11">
        <v>45991541</v>
      </c>
      <c r="T11" s="11">
        <v>3328928</v>
      </c>
      <c r="U11" s="11">
        <v>33902503</v>
      </c>
      <c r="V11" s="11">
        <v>139729466</v>
      </c>
      <c r="W11" s="11" t="s">
        <v>59</v>
      </c>
      <c r="X11" s="11" t="s">
        <v>59</v>
      </c>
      <c r="Y11" s="11">
        <v>1705261</v>
      </c>
      <c r="Z11" s="11">
        <v>8249558</v>
      </c>
      <c r="AA11" s="11">
        <v>183586788</v>
      </c>
      <c r="AB11" s="11">
        <v>4765</v>
      </c>
      <c r="AC11" s="11">
        <v>320515</v>
      </c>
      <c r="AD11" s="11" t="s">
        <v>59</v>
      </c>
      <c r="AE11" s="11" t="s">
        <v>59</v>
      </c>
      <c r="AF11" s="11">
        <v>804067479</v>
      </c>
      <c r="AG11" s="11">
        <v>15613608889</v>
      </c>
      <c r="AH11" s="11" t="s">
        <v>59</v>
      </c>
      <c r="AI11" s="11" t="s">
        <v>59</v>
      </c>
      <c r="AJ11" s="11" t="s">
        <v>59</v>
      </c>
      <c r="AK11" s="11" t="s">
        <v>59</v>
      </c>
      <c r="AL11" s="11" t="s">
        <v>59</v>
      </c>
      <c r="AM11" s="11">
        <v>16750973849</v>
      </c>
    </row>
    <row r="12" spans="1:39" s="16" customFormat="1" ht="30" customHeight="1" x14ac:dyDescent="0.15">
      <c r="A12" s="9" t="s">
        <v>45</v>
      </c>
      <c r="B12" s="13"/>
      <c r="C12" s="11" t="s">
        <v>59</v>
      </c>
      <c r="D12" s="11">
        <v>192939669</v>
      </c>
      <c r="E12" s="11">
        <v>92951171</v>
      </c>
      <c r="F12" s="11">
        <v>23605555</v>
      </c>
      <c r="G12" s="11">
        <v>309496395</v>
      </c>
      <c r="H12" s="11" t="s">
        <v>59</v>
      </c>
      <c r="I12" s="11">
        <v>34242159</v>
      </c>
      <c r="J12" s="11">
        <f t="shared" si="0"/>
        <v>34242159</v>
      </c>
      <c r="K12" s="11">
        <v>4688554</v>
      </c>
      <c r="L12" s="11">
        <v>19248</v>
      </c>
      <c r="M12" s="11">
        <v>6814137</v>
      </c>
      <c r="N12" s="11">
        <v>105937232</v>
      </c>
      <c r="O12" s="11">
        <v>238249</v>
      </c>
      <c r="P12" s="11" t="s">
        <v>59</v>
      </c>
      <c r="Q12" s="11" t="s">
        <v>59</v>
      </c>
      <c r="R12" s="11" t="s">
        <v>59</v>
      </c>
      <c r="S12" s="11">
        <v>19384639</v>
      </c>
      <c r="T12" s="11">
        <v>22889905</v>
      </c>
      <c r="U12" s="11">
        <v>369962</v>
      </c>
      <c r="V12" s="11">
        <v>10682168</v>
      </c>
      <c r="W12" s="11" t="s">
        <v>59</v>
      </c>
      <c r="X12" s="11" t="s">
        <v>59</v>
      </c>
      <c r="Y12" s="11">
        <v>64033</v>
      </c>
      <c r="Z12" s="11">
        <v>56916986</v>
      </c>
      <c r="AA12" s="11">
        <v>68033149</v>
      </c>
      <c r="AB12" s="11">
        <v>9925</v>
      </c>
      <c r="AC12" s="11">
        <v>13856084</v>
      </c>
      <c r="AD12" s="11">
        <v>500200</v>
      </c>
      <c r="AE12" s="11">
        <v>1682</v>
      </c>
      <c r="AF12" s="11" t="s">
        <v>59</v>
      </c>
      <c r="AG12" s="11">
        <v>68883972</v>
      </c>
      <c r="AH12" s="11">
        <v>8580</v>
      </c>
      <c r="AI12" s="11" t="s">
        <v>62</v>
      </c>
      <c r="AJ12" s="11">
        <v>174588</v>
      </c>
      <c r="AK12" s="11" t="s">
        <v>59</v>
      </c>
      <c r="AL12" s="11" t="s">
        <v>59</v>
      </c>
      <c r="AM12" s="11">
        <v>655178698</v>
      </c>
    </row>
    <row r="13" spans="1:39" ht="30" customHeight="1" x14ac:dyDescent="0.15">
      <c r="A13" s="9" t="s">
        <v>46</v>
      </c>
      <c r="B13" s="13"/>
      <c r="C13" s="11" t="s">
        <v>59</v>
      </c>
      <c r="D13" s="11">
        <v>25816003</v>
      </c>
      <c r="E13" s="11">
        <v>42487993</v>
      </c>
      <c r="F13" s="11">
        <v>1629641</v>
      </c>
      <c r="G13" s="11">
        <v>69933637</v>
      </c>
      <c r="H13" s="11" t="s">
        <v>59</v>
      </c>
      <c r="I13" s="11">
        <v>22260291</v>
      </c>
      <c r="J13" s="11">
        <f t="shared" si="0"/>
        <v>22260291</v>
      </c>
      <c r="K13" s="11">
        <v>18334496</v>
      </c>
      <c r="L13" s="11">
        <v>2701768</v>
      </c>
      <c r="M13" s="11">
        <v>10097399</v>
      </c>
      <c r="N13" s="11">
        <v>72342915</v>
      </c>
      <c r="O13" s="11" t="s">
        <v>59</v>
      </c>
      <c r="P13" s="11" t="s">
        <v>59</v>
      </c>
      <c r="Q13" s="11" t="s">
        <v>59</v>
      </c>
      <c r="R13" s="11" t="s">
        <v>59</v>
      </c>
      <c r="S13" s="11">
        <v>2312322</v>
      </c>
      <c r="T13" s="11">
        <v>4739367</v>
      </c>
      <c r="U13" s="11">
        <v>2038264</v>
      </c>
      <c r="V13" s="11">
        <v>180200057</v>
      </c>
      <c r="W13" s="11" t="s">
        <v>59</v>
      </c>
      <c r="X13" s="11">
        <v>158950000</v>
      </c>
      <c r="Y13" s="11">
        <v>127819601</v>
      </c>
      <c r="Z13" s="11">
        <v>7296726</v>
      </c>
      <c r="AA13" s="11">
        <v>476304648</v>
      </c>
      <c r="AB13" s="11">
        <v>313174</v>
      </c>
      <c r="AC13" s="11">
        <v>1000</v>
      </c>
      <c r="AD13" s="11" t="s">
        <v>59</v>
      </c>
      <c r="AE13" s="11" t="s">
        <v>59</v>
      </c>
      <c r="AF13" s="11" t="s">
        <v>59</v>
      </c>
      <c r="AG13" s="11" t="s">
        <v>59</v>
      </c>
      <c r="AH13" s="11">
        <v>30000</v>
      </c>
      <c r="AI13" s="11" t="s">
        <v>59</v>
      </c>
      <c r="AJ13" s="11" t="s">
        <v>59</v>
      </c>
      <c r="AK13" s="11" t="s">
        <v>59</v>
      </c>
      <c r="AL13" s="11" t="s">
        <v>59</v>
      </c>
      <c r="AM13" s="11">
        <v>679371017</v>
      </c>
    </row>
    <row r="14" spans="1:39" ht="30" customHeight="1" x14ac:dyDescent="0.15">
      <c r="A14" s="9" t="s">
        <v>47</v>
      </c>
      <c r="B14" s="13"/>
      <c r="C14" s="11" t="s">
        <v>59</v>
      </c>
      <c r="D14" s="11">
        <v>347573081</v>
      </c>
      <c r="E14" s="11">
        <v>171685028</v>
      </c>
      <c r="F14" s="11">
        <v>29134615</v>
      </c>
      <c r="G14" s="11">
        <v>548392724</v>
      </c>
      <c r="H14" s="11">
        <v>45862</v>
      </c>
      <c r="I14" s="11">
        <v>76684204</v>
      </c>
      <c r="J14" s="11">
        <f>I14+H14</f>
        <v>76730066</v>
      </c>
      <c r="K14" s="11">
        <v>755565</v>
      </c>
      <c r="L14" s="11">
        <v>39195</v>
      </c>
      <c r="M14" s="11">
        <v>14215787</v>
      </c>
      <c r="N14" s="11">
        <v>225107114</v>
      </c>
      <c r="O14" s="11" t="s">
        <v>59</v>
      </c>
      <c r="P14" s="11" t="s">
        <v>59</v>
      </c>
      <c r="Q14" s="11" t="s">
        <v>59</v>
      </c>
      <c r="R14" s="11" t="s">
        <v>59</v>
      </c>
      <c r="S14" s="11">
        <v>69657</v>
      </c>
      <c r="T14" s="11">
        <v>16776441</v>
      </c>
      <c r="U14" s="11">
        <v>6955472</v>
      </c>
      <c r="V14" s="11">
        <v>14966272</v>
      </c>
      <c r="W14" s="11">
        <v>995000</v>
      </c>
      <c r="X14" s="11" t="s">
        <v>59</v>
      </c>
      <c r="Y14" s="11">
        <v>24111359</v>
      </c>
      <c r="Z14" s="11">
        <v>141182561</v>
      </c>
      <c r="AA14" s="11">
        <v>188210664</v>
      </c>
      <c r="AB14" s="11">
        <v>16325</v>
      </c>
      <c r="AC14" s="11">
        <v>48306600</v>
      </c>
      <c r="AD14" s="11">
        <v>143</v>
      </c>
      <c r="AE14" s="11">
        <v>5351</v>
      </c>
      <c r="AF14" s="11" t="s">
        <v>59</v>
      </c>
      <c r="AG14" s="11">
        <v>20167172298</v>
      </c>
      <c r="AH14" s="11" t="s">
        <v>59</v>
      </c>
      <c r="AI14" s="11">
        <v>189727000</v>
      </c>
      <c r="AJ14" s="11" t="s">
        <v>59</v>
      </c>
      <c r="AK14" s="11" t="s">
        <v>59</v>
      </c>
      <c r="AL14" s="11">
        <v>350000000</v>
      </c>
      <c r="AM14" s="11">
        <v>21825524930</v>
      </c>
    </row>
    <row r="15" spans="1:39" ht="30" customHeight="1" x14ac:dyDescent="0.15">
      <c r="A15" s="9" t="s">
        <v>48</v>
      </c>
      <c r="B15" s="13"/>
      <c r="C15" s="11" t="s">
        <v>59</v>
      </c>
      <c r="D15" s="11">
        <v>10901024</v>
      </c>
      <c r="E15" s="11">
        <v>5686812</v>
      </c>
      <c r="F15" s="11">
        <v>1454131</v>
      </c>
      <c r="G15" s="11">
        <v>18041967</v>
      </c>
      <c r="H15" s="11" t="s">
        <v>59</v>
      </c>
      <c r="I15" s="11">
        <v>5642869</v>
      </c>
      <c r="J15" s="11">
        <f t="shared" si="0"/>
        <v>5642869</v>
      </c>
      <c r="K15" s="11">
        <v>32842899</v>
      </c>
      <c r="L15" s="11">
        <v>17702</v>
      </c>
      <c r="M15" s="11">
        <v>6515454</v>
      </c>
      <c r="N15" s="11">
        <v>66134835</v>
      </c>
      <c r="O15" s="11" t="s">
        <v>59</v>
      </c>
      <c r="P15" s="11" t="s">
        <v>59</v>
      </c>
      <c r="Q15" s="11" t="s">
        <v>59</v>
      </c>
      <c r="R15" s="11" t="s">
        <v>59</v>
      </c>
      <c r="S15" s="11">
        <v>110790441</v>
      </c>
      <c r="T15" s="11">
        <v>13656380</v>
      </c>
      <c r="U15" s="11">
        <v>1053068994</v>
      </c>
      <c r="V15" s="11">
        <v>1893956976</v>
      </c>
      <c r="W15" s="11">
        <v>23787240</v>
      </c>
      <c r="X15" s="11" t="s">
        <v>59</v>
      </c>
      <c r="Y15" s="11">
        <v>6352676</v>
      </c>
      <c r="Z15" s="11">
        <v>1793860563</v>
      </c>
      <c r="AA15" s="11">
        <v>4771026449</v>
      </c>
      <c r="AB15" s="11">
        <v>2840</v>
      </c>
      <c r="AC15" s="11">
        <v>46730</v>
      </c>
      <c r="AD15" s="11" t="s">
        <v>59</v>
      </c>
      <c r="AE15" s="11">
        <v>100</v>
      </c>
      <c r="AF15" s="11">
        <v>773500</v>
      </c>
      <c r="AG15" s="11">
        <v>140100000</v>
      </c>
      <c r="AH15" s="11">
        <v>74477115</v>
      </c>
      <c r="AI15" s="11" t="s">
        <v>59</v>
      </c>
      <c r="AJ15" s="11" t="s">
        <v>59</v>
      </c>
      <c r="AK15" s="11">
        <v>33800000</v>
      </c>
      <c r="AL15" s="11" t="s">
        <v>59</v>
      </c>
      <c r="AM15" s="11">
        <v>5273869281</v>
      </c>
    </row>
    <row r="16" spans="1:39" ht="30" customHeight="1" x14ac:dyDescent="0.15">
      <c r="A16" s="9" t="s">
        <v>49</v>
      </c>
      <c r="B16" s="13"/>
      <c r="C16" s="11" t="s">
        <v>59</v>
      </c>
      <c r="D16" s="11">
        <v>99333649</v>
      </c>
      <c r="E16" s="11">
        <v>51060094</v>
      </c>
      <c r="F16" s="11">
        <v>8744857</v>
      </c>
      <c r="G16" s="11">
        <v>159138600</v>
      </c>
      <c r="H16" s="11">
        <v>10806</v>
      </c>
      <c r="I16" s="11">
        <v>26519172</v>
      </c>
      <c r="J16" s="11">
        <f>I16+H16</f>
        <v>26529978</v>
      </c>
      <c r="K16" s="11">
        <v>14080024</v>
      </c>
      <c r="L16" s="11">
        <v>155544</v>
      </c>
      <c r="M16" s="11">
        <v>2701377</v>
      </c>
      <c r="N16" s="11">
        <v>102146619</v>
      </c>
      <c r="O16" s="11">
        <v>25380</v>
      </c>
      <c r="P16" s="11" t="s">
        <v>59</v>
      </c>
      <c r="Q16" s="11" t="s">
        <v>59</v>
      </c>
      <c r="R16" s="11" t="s">
        <v>59</v>
      </c>
      <c r="S16" s="11">
        <v>35456164</v>
      </c>
      <c r="T16" s="11">
        <v>10028040</v>
      </c>
      <c r="U16" s="11">
        <v>1317068456</v>
      </c>
      <c r="V16" s="11">
        <v>2124663727</v>
      </c>
      <c r="W16" s="11">
        <v>10489729</v>
      </c>
      <c r="X16" s="11" t="s">
        <v>59</v>
      </c>
      <c r="Y16" s="11">
        <v>17339126</v>
      </c>
      <c r="Z16" s="11">
        <v>9653281859</v>
      </c>
      <c r="AA16" s="11">
        <v>13122842897</v>
      </c>
      <c r="AB16" s="11">
        <v>5536</v>
      </c>
      <c r="AC16" s="11">
        <v>2830089</v>
      </c>
      <c r="AD16" s="11">
        <v>134</v>
      </c>
      <c r="AE16" s="11">
        <v>585111</v>
      </c>
      <c r="AF16" s="11">
        <v>133047198</v>
      </c>
      <c r="AG16" s="11">
        <v>8507264288</v>
      </c>
      <c r="AH16" s="11">
        <v>5420000</v>
      </c>
      <c r="AI16" s="11" t="s">
        <v>59</v>
      </c>
      <c r="AJ16" s="11" t="s">
        <v>59</v>
      </c>
      <c r="AK16" s="11" t="s">
        <v>59</v>
      </c>
      <c r="AL16" s="11" t="s">
        <v>59</v>
      </c>
      <c r="AM16" s="11">
        <v>22122256979</v>
      </c>
    </row>
    <row r="17" spans="1:39" ht="30" customHeight="1" x14ac:dyDescent="0.15">
      <c r="A17" s="9" t="s">
        <v>50</v>
      </c>
      <c r="B17" s="13"/>
      <c r="C17" s="11" t="s">
        <v>59</v>
      </c>
      <c r="D17" s="11">
        <v>91750489</v>
      </c>
      <c r="E17" s="11">
        <v>45745176</v>
      </c>
      <c r="F17" s="11">
        <v>8181555</v>
      </c>
      <c r="G17" s="11">
        <v>145677220</v>
      </c>
      <c r="H17" s="11" t="s">
        <v>59</v>
      </c>
      <c r="I17" s="11">
        <v>22673193</v>
      </c>
      <c r="J17" s="11">
        <f t="shared" si="0"/>
        <v>22673193</v>
      </c>
      <c r="K17" s="11">
        <v>706790</v>
      </c>
      <c r="L17" s="11">
        <v>8761</v>
      </c>
      <c r="M17" s="11">
        <v>4673193</v>
      </c>
      <c r="N17" s="11">
        <v>38882182</v>
      </c>
      <c r="O17" s="11" t="s">
        <v>59</v>
      </c>
      <c r="P17" s="11" t="s">
        <v>59</v>
      </c>
      <c r="Q17" s="11" t="s">
        <v>59</v>
      </c>
      <c r="R17" s="11" t="s">
        <v>59</v>
      </c>
      <c r="S17" s="11">
        <v>35762111</v>
      </c>
      <c r="T17" s="11">
        <v>112377794</v>
      </c>
      <c r="U17" s="11">
        <v>688933940</v>
      </c>
      <c r="V17" s="11">
        <v>542958252</v>
      </c>
      <c r="W17" s="11">
        <v>36950900</v>
      </c>
      <c r="X17" s="11" t="s">
        <v>59</v>
      </c>
      <c r="Y17" s="11">
        <v>2582572</v>
      </c>
      <c r="Z17" s="11">
        <v>204825913</v>
      </c>
      <c r="AA17" s="11">
        <v>1476251577</v>
      </c>
      <c r="AB17" s="11">
        <v>5645</v>
      </c>
      <c r="AC17" s="11">
        <v>48301</v>
      </c>
      <c r="AD17" s="11" t="s">
        <v>59</v>
      </c>
      <c r="AE17" s="11">
        <v>192242</v>
      </c>
      <c r="AF17" s="11" t="s">
        <v>59</v>
      </c>
      <c r="AG17" s="11">
        <v>522837847</v>
      </c>
      <c r="AH17" s="11" t="s">
        <v>59</v>
      </c>
      <c r="AI17" s="11">
        <v>14489000</v>
      </c>
      <c r="AJ17" s="11" t="s">
        <v>59</v>
      </c>
      <c r="AK17" s="11" t="s">
        <v>59</v>
      </c>
      <c r="AL17" s="11" t="s">
        <v>59</v>
      </c>
      <c r="AM17" s="11">
        <v>2374585856</v>
      </c>
    </row>
    <row r="18" spans="1:39" ht="30" customHeight="1" x14ac:dyDescent="0.15">
      <c r="A18" s="9" t="s">
        <v>51</v>
      </c>
      <c r="B18" s="13"/>
      <c r="C18" s="11" t="s">
        <v>59</v>
      </c>
      <c r="D18" s="11">
        <v>23674799</v>
      </c>
      <c r="E18" s="11">
        <v>11943248</v>
      </c>
      <c r="F18" s="11">
        <v>2911373</v>
      </c>
      <c r="G18" s="11">
        <v>38529420</v>
      </c>
      <c r="H18" s="11" t="s">
        <v>59</v>
      </c>
      <c r="I18" s="11">
        <v>7453590</v>
      </c>
      <c r="J18" s="11">
        <f t="shared" si="0"/>
        <v>7453590</v>
      </c>
      <c r="K18" s="11">
        <v>481445</v>
      </c>
      <c r="L18" s="11" t="s">
        <v>59</v>
      </c>
      <c r="M18" s="11">
        <v>2719743</v>
      </c>
      <c r="N18" s="11">
        <v>13181623</v>
      </c>
      <c r="O18" s="11" t="s">
        <v>59</v>
      </c>
      <c r="P18" s="11" t="s">
        <v>59</v>
      </c>
      <c r="Q18" s="11" t="s">
        <v>59</v>
      </c>
      <c r="R18" s="11" t="s">
        <v>59</v>
      </c>
      <c r="S18" s="11">
        <v>90828657</v>
      </c>
      <c r="T18" s="11">
        <v>2097523</v>
      </c>
      <c r="U18" s="11">
        <v>67172365</v>
      </c>
      <c r="V18" s="11">
        <v>169099742</v>
      </c>
      <c r="W18" s="11">
        <v>16897897</v>
      </c>
      <c r="X18" s="11" t="s">
        <v>59</v>
      </c>
      <c r="Y18" s="11">
        <v>3547290</v>
      </c>
      <c r="Z18" s="11">
        <v>9577298</v>
      </c>
      <c r="AA18" s="11">
        <v>266294592</v>
      </c>
      <c r="AB18" s="11">
        <v>3955</v>
      </c>
      <c r="AC18" s="11">
        <v>249995</v>
      </c>
      <c r="AD18" s="11" t="s">
        <v>59</v>
      </c>
      <c r="AE18" s="11" t="s">
        <v>59</v>
      </c>
      <c r="AF18" s="11" t="s">
        <v>59</v>
      </c>
      <c r="AG18" s="11">
        <v>602005451</v>
      </c>
      <c r="AH18" s="11" t="s">
        <v>59</v>
      </c>
      <c r="AI18" s="11">
        <v>1986000</v>
      </c>
      <c r="AJ18" s="11" t="s">
        <v>59</v>
      </c>
      <c r="AK18" s="11" t="s">
        <v>59</v>
      </c>
      <c r="AL18" s="11" t="s">
        <v>59</v>
      </c>
      <c r="AM18" s="11">
        <v>1025831994</v>
      </c>
    </row>
    <row r="19" spans="1:39" ht="30" customHeight="1" x14ac:dyDescent="0.15">
      <c r="A19" s="9" t="s">
        <v>52</v>
      </c>
      <c r="B19" s="13"/>
      <c r="C19" s="11" t="s">
        <v>59</v>
      </c>
      <c r="D19" s="11">
        <v>160258323</v>
      </c>
      <c r="E19" s="11">
        <v>82827954</v>
      </c>
      <c r="F19" s="11">
        <v>21322427</v>
      </c>
      <c r="G19" s="11">
        <v>264408704</v>
      </c>
      <c r="H19" s="11">
        <v>82312</v>
      </c>
      <c r="I19" s="11">
        <v>38557372</v>
      </c>
      <c r="J19" s="11">
        <f>I19+H19</f>
        <v>38639684</v>
      </c>
      <c r="K19" s="11">
        <v>472657</v>
      </c>
      <c r="L19" s="11">
        <v>20973</v>
      </c>
      <c r="M19" s="11">
        <v>9187945</v>
      </c>
      <c r="N19" s="11">
        <v>134212441</v>
      </c>
      <c r="O19" s="11" t="s">
        <v>59</v>
      </c>
      <c r="P19" s="11" t="s">
        <v>59</v>
      </c>
      <c r="Q19" s="11" t="s">
        <v>59</v>
      </c>
      <c r="R19" s="11" t="s">
        <v>59</v>
      </c>
      <c r="S19" s="11">
        <v>1853820</v>
      </c>
      <c r="T19" s="11">
        <v>297788785</v>
      </c>
      <c r="U19" s="11">
        <v>1256359302</v>
      </c>
      <c r="V19" s="11">
        <v>621266181</v>
      </c>
      <c r="W19" s="11">
        <v>121370168</v>
      </c>
      <c r="X19" s="11" t="s">
        <v>59</v>
      </c>
      <c r="Y19" s="11">
        <v>2730842</v>
      </c>
      <c r="Z19" s="11">
        <v>64260837</v>
      </c>
      <c r="AA19" s="11">
        <v>2065987330</v>
      </c>
      <c r="AB19" s="11">
        <v>6582</v>
      </c>
      <c r="AC19" s="11">
        <v>158792</v>
      </c>
      <c r="AD19" s="11" t="s">
        <v>59</v>
      </c>
      <c r="AE19" s="11">
        <v>1731</v>
      </c>
      <c r="AF19" s="11" t="s">
        <v>59</v>
      </c>
      <c r="AG19" s="11">
        <v>3046424944</v>
      </c>
      <c r="AH19" s="11" t="s">
        <v>59</v>
      </c>
      <c r="AI19" s="11">
        <v>122051000</v>
      </c>
      <c r="AJ19" s="11" t="s">
        <v>59</v>
      </c>
      <c r="AK19" s="11">
        <v>700000</v>
      </c>
      <c r="AL19" s="11" t="s">
        <v>59</v>
      </c>
      <c r="AM19" s="11">
        <v>5981915388</v>
      </c>
    </row>
    <row r="20" spans="1:39" ht="30" customHeight="1" x14ac:dyDescent="0.15">
      <c r="A20" s="9" t="s">
        <v>53</v>
      </c>
      <c r="B20" s="13"/>
      <c r="C20" s="11" t="s">
        <v>59</v>
      </c>
      <c r="D20" s="11">
        <v>5531723</v>
      </c>
      <c r="E20" s="11">
        <v>2881960</v>
      </c>
      <c r="F20" s="11">
        <v>625363</v>
      </c>
      <c r="G20" s="11">
        <v>9039046</v>
      </c>
      <c r="H20" s="11" t="s">
        <v>59</v>
      </c>
      <c r="I20" s="11">
        <v>1513684</v>
      </c>
      <c r="J20" s="11">
        <f t="shared" si="0"/>
        <v>1513684</v>
      </c>
      <c r="K20" s="11">
        <v>71958</v>
      </c>
      <c r="L20" s="11" t="s">
        <v>59</v>
      </c>
      <c r="M20" s="11">
        <v>603469</v>
      </c>
      <c r="N20" s="11">
        <v>21519432</v>
      </c>
      <c r="O20" s="11" t="s">
        <v>59</v>
      </c>
      <c r="P20" s="11" t="s">
        <v>59</v>
      </c>
      <c r="Q20" s="11" t="s">
        <v>59</v>
      </c>
      <c r="R20" s="11" t="s">
        <v>59</v>
      </c>
      <c r="S20" s="11">
        <v>6392472</v>
      </c>
      <c r="T20" s="11">
        <v>10440492</v>
      </c>
      <c r="U20" s="11">
        <v>52076277</v>
      </c>
      <c r="V20" s="11">
        <v>74547673</v>
      </c>
      <c r="W20" s="11" t="s">
        <v>59</v>
      </c>
      <c r="X20" s="11" t="s">
        <v>59</v>
      </c>
      <c r="Y20" s="11">
        <v>1688217</v>
      </c>
      <c r="Z20" s="11">
        <v>1715203</v>
      </c>
      <c r="AA20" s="11">
        <v>130027370</v>
      </c>
      <c r="AB20" s="11">
        <v>2190</v>
      </c>
      <c r="AC20" s="11">
        <v>1010</v>
      </c>
      <c r="AD20" s="11" t="s">
        <v>59</v>
      </c>
      <c r="AE20" s="11">
        <v>620</v>
      </c>
      <c r="AF20" s="11" t="s">
        <v>59</v>
      </c>
      <c r="AG20" s="11">
        <v>36096568</v>
      </c>
      <c r="AH20" s="11" t="s">
        <v>59</v>
      </c>
      <c r="AI20" s="11" t="s">
        <v>59</v>
      </c>
      <c r="AJ20" s="11" t="s">
        <v>59</v>
      </c>
      <c r="AK20" s="11">
        <v>4033000</v>
      </c>
      <c r="AL20" s="11" t="s">
        <v>59</v>
      </c>
      <c r="AM20" s="11">
        <v>219741311</v>
      </c>
    </row>
    <row r="21" spans="1:39" ht="30" customHeight="1" x14ac:dyDescent="0.15">
      <c r="A21" s="9" t="s">
        <v>54</v>
      </c>
      <c r="B21" s="13"/>
      <c r="C21" s="11" t="s">
        <v>59</v>
      </c>
      <c r="D21" s="11">
        <v>1025399402</v>
      </c>
      <c r="E21" s="11">
        <v>505976878</v>
      </c>
      <c r="F21" s="11">
        <v>6318966</v>
      </c>
      <c r="G21" s="11">
        <v>1537695246</v>
      </c>
      <c r="H21" s="11">
        <v>8695</v>
      </c>
      <c r="I21" s="11">
        <v>306608754</v>
      </c>
      <c r="J21" s="11">
        <f>I21+H21</f>
        <v>306617449</v>
      </c>
      <c r="K21" s="11">
        <v>89939797</v>
      </c>
      <c r="L21" s="11">
        <v>166764</v>
      </c>
      <c r="M21" s="11">
        <v>12595402</v>
      </c>
      <c r="N21" s="11">
        <v>1935187032</v>
      </c>
      <c r="O21" s="11" t="s">
        <v>59</v>
      </c>
      <c r="P21" s="11" t="s">
        <v>59</v>
      </c>
      <c r="Q21" s="11" t="s">
        <v>59</v>
      </c>
      <c r="R21" s="11" t="s">
        <v>59</v>
      </c>
      <c r="S21" s="11">
        <v>10315404</v>
      </c>
      <c r="T21" s="11">
        <v>474758848</v>
      </c>
      <c r="U21" s="11">
        <v>92139958</v>
      </c>
      <c r="V21" s="11">
        <v>27141089</v>
      </c>
      <c r="W21" s="11" t="s">
        <v>59</v>
      </c>
      <c r="X21" s="11" t="s">
        <v>59</v>
      </c>
      <c r="Y21" s="11">
        <v>28002053</v>
      </c>
      <c r="Z21" s="11">
        <v>253360388</v>
      </c>
      <c r="AA21" s="11">
        <v>400643488</v>
      </c>
      <c r="AB21" s="11">
        <v>6065</v>
      </c>
      <c r="AC21" s="11">
        <v>1244401</v>
      </c>
      <c r="AD21" s="11" t="s">
        <v>59</v>
      </c>
      <c r="AE21" s="11">
        <v>10470058</v>
      </c>
      <c r="AF21" s="11" t="s">
        <v>59</v>
      </c>
      <c r="AG21" s="11" t="s">
        <v>59</v>
      </c>
      <c r="AH21" s="11">
        <v>9720</v>
      </c>
      <c r="AI21" s="11" t="s">
        <v>59</v>
      </c>
      <c r="AJ21" s="11" t="s">
        <v>59</v>
      </c>
      <c r="AK21" s="11" t="s">
        <v>59</v>
      </c>
      <c r="AL21" s="11" t="s">
        <v>59</v>
      </c>
      <c r="AM21" s="11">
        <v>4779649674</v>
      </c>
    </row>
    <row r="22" spans="1:39" ht="30" customHeight="1" x14ac:dyDescent="0.15">
      <c r="A22" s="17" t="s">
        <v>55</v>
      </c>
      <c r="B22" s="13"/>
      <c r="C22" s="18">
        <f t="shared" ref="C22:P22" si="1">SUM(C5:C21)</f>
        <v>15874170</v>
      </c>
      <c r="D22" s="19">
        <f t="shared" si="1"/>
        <v>2234774509</v>
      </c>
      <c r="E22" s="19">
        <f t="shared" si="1"/>
        <v>1139816151</v>
      </c>
      <c r="F22" s="19">
        <f t="shared" si="1"/>
        <v>123263682</v>
      </c>
      <c r="G22" s="19">
        <f t="shared" si="1"/>
        <v>3497854342</v>
      </c>
      <c r="H22" s="19">
        <f t="shared" si="1"/>
        <v>147675</v>
      </c>
      <c r="I22" s="19">
        <f t="shared" si="1"/>
        <v>626552276</v>
      </c>
      <c r="J22" s="19">
        <f>SUM(J6:J21)</f>
        <v>626699951</v>
      </c>
      <c r="K22" s="19">
        <f t="shared" si="1"/>
        <v>184757237</v>
      </c>
      <c r="L22" s="19">
        <f t="shared" si="1"/>
        <v>5199719</v>
      </c>
      <c r="M22" s="19">
        <f t="shared" si="1"/>
        <v>111134674</v>
      </c>
      <c r="N22" s="19">
        <f t="shared" si="1"/>
        <v>2956524899</v>
      </c>
      <c r="O22" s="19">
        <f t="shared" si="1"/>
        <v>263629</v>
      </c>
      <c r="P22" s="19">
        <f t="shared" si="1"/>
        <v>5631600</v>
      </c>
      <c r="Q22" s="19" t="s">
        <v>56</v>
      </c>
      <c r="R22" s="19" t="s">
        <v>56</v>
      </c>
      <c r="S22" s="19">
        <f t="shared" ref="S22:AL22" si="2">SUM(S5:S21)</f>
        <v>427242487</v>
      </c>
      <c r="T22" s="19">
        <f t="shared" si="2"/>
        <v>1031252982</v>
      </c>
      <c r="U22" s="19">
        <f t="shared" si="2"/>
        <v>4723947577</v>
      </c>
      <c r="V22" s="19">
        <f t="shared" si="2"/>
        <v>5973245834</v>
      </c>
      <c r="W22" s="19">
        <f t="shared" si="2"/>
        <v>214062934</v>
      </c>
      <c r="X22" s="19">
        <f t="shared" si="2"/>
        <v>158950000</v>
      </c>
      <c r="Y22" s="19">
        <f t="shared" si="2"/>
        <v>217279176</v>
      </c>
      <c r="Z22" s="19">
        <f t="shared" si="2"/>
        <v>12265325213</v>
      </c>
      <c r="AA22" s="19">
        <f t="shared" si="2"/>
        <v>23552810734</v>
      </c>
      <c r="AB22" s="19">
        <f t="shared" si="2"/>
        <v>575804</v>
      </c>
      <c r="AC22" s="19">
        <f t="shared" si="2"/>
        <v>67342587</v>
      </c>
      <c r="AD22" s="19">
        <f t="shared" si="2"/>
        <v>551777</v>
      </c>
      <c r="AE22" s="19">
        <f t="shared" si="2"/>
        <v>11866701</v>
      </c>
      <c r="AF22" s="19">
        <f t="shared" si="2"/>
        <v>937888177</v>
      </c>
      <c r="AG22" s="19">
        <f t="shared" si="2"/>
        <v>48824345602</v>
      </c>
      <c r="AH22" s="19">
        <f t="shared" si="2"/>
        <v>79945415</v>
      </c>
      <c r="AI22" s="19">
        <f t="shared" si="2"/>
        <v>328253000</v>
      </c>
      <c r="AJ22" s="19">
        <f t="shared" si="2"/>
        <v>174588</v>
      </c>
      <c r="AK22" s="19">
        <f t="shared" si="2"/>
        <v>45149838</v>
      </c>
      <c r="AL22" s="19">
        <f t="shared" si="2"/>
        <v>350000000</v>
      </c>
      <c r="AM22" s="11">
        <f>SUM(AM5:AM21)</f>
        <v>83061339913</v>
      </c>
    </row>
    <row r="23" spans="1:39" s="16" customFormat="1" ht="6" customHeight="1" x14ac:dyDescent="0.15">
      <c r="A23" s="104"/>
      <c r="B23" s="20"/>
      <c r="C23" s="11"/>
      <c r="D23" s="11"/>
      <c r="E23" s="11"/>
      <c r="F23" s="11"/>
      <c r="G23" s="11"/>
      <c r="H23" s="11"/>
      <c r="I23" s="11"/>
      <c r="J23" s="11"/>
      <c r="K23" s="11"/>
      <c r="L23" s="21"/>
      <c r="M23" s="21"/>
      <c r="N23" s="21"/>
      <c r="O23" s="21"/>
      <c r="P23" s="21"/>
      <c r="Q23" s="11"/>
      <c r="R23" s="11"/>
      <c r="S23" s="11"/>
      <c r="T23" s="11"/>
      <c r="U23" s="21"/>
      <c r="V23" s="21"/>
      <c r="W23" s="21"/>
      <c r="X23" s="21"/>
      <c r="Y23" s="21"/>
      <c r="Z23" s="11"/>
      <c r="AA23" s="11"/>
      <c r="AB23" s="11"/>
      <c r="AC23" s="11"/>
      <c r="AD23" s="21"/>
      <c r="AE23" s="21"/>
      <c r="AF23" s="21"/>
      <c r="AG23" s="21"/>
      <c r="AH23" s="21"/>
      <c r="AI23" s="11"/>
      <c r="AJ23" s="11"/>
      <c r="AK23" s="11"/>
      <c r="AL23" s="11"/>
      <c r="AM23" s="21"/>
    </row>
    <row r="24" spans="1:39" ht="12" customHeight="1" x14ac:dyDescent="0.15">
      <c r="A24" s="84"/>
      <c r="B24" s="84"/>
      <c r="C24" s="123" t="s">
        <v>57</v>
      </c>
      <c r="D24" s="123"/>
      <c r="E24" s="22"/>
      <c r="F24" s="22"/>
      <c r="G24" s="22"/>
      <c r="H24" s="22"/>
      <c r="I24" s="22"/>
      <c r="J24" s="22"/>
      <c r="K24" s="22"/>
      <c r="L24" s="23"/>
      <c r="M24" s="23"/>
      <c r="N24" s="23"/>
      <c r="O24" s="23"/>
      <c r="P24" s="23"/>
      <c r="Q24" s="22"/>
      <c r="R24" s="22"/>
      <c r="S24" s="22"/>
      <c r="T24" s="22"/>
      <c r="U24" s="23"/>
      <c r="V24" s="23"/>
      <c r="W24" s="23"/>
      <c r="X24" s="23"/>
      <c r="Y24" s="23"/>
      <c r="Z24" s="22"/>
      <c r="AA24" s="22"/>
      <c r="AB24" s="22"/>
      <c r="AC24" s="22"/>
      <c r="AD24" s="23"/>
      <c r="AE24" s="23"/>
      <c r="AF24" s="23"/>
      <c r="AG24" s="23"/>
      <c r="AH24" s="23"/>
      <c r="AI24" s="22"/>
      <c r="AJ24" s="22"/>
      <c r="AK24" s="22"/>
      <c r="AL24" s="22"/>
      <c r="AM24" s="23"/>
    </row>
    <row r="25" spans="1:39" ht="10.5" customHeight="1" x14ac:dyDescent="0.15">
      <c r="A25" s="24"/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</row>
    <row r="26" spans="1:39" ht="10.5" customHeight="1" x14ac:dyDescent="0.1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</row>
    <row r="27" spans="1:39" ht="10.5" customHeight="1" x14ac:dyDescent="0.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</row>
    <row r="28" spans="1:39" ht="10.5" customHeight="1" x14ac:dyDescent="0.1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</row>
    <row r="29" spans="1:39" ht="10.5" customHeight="1" x14ac:dyDescent="0.1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</row>
    <row r="30" spans="1:39" ht="10.5" customHeight="1" x14ac:dyDescent="0.1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</row>
    <row r="31" spans="1:39" ht="10.5" customHeight="1" x14ac:dyDescent="0.1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</row>
    <row r="32" spans="1:39" ht="10.5" customHeight="1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</row>
    <row r="33" spans="1:39" ht="10.5" customHeight="1" x14ac:dyDescent="0.1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</row>
    <row r="34" spans="1:39" ht="10.5" customHeight="1" x14ac:dyDescent="0.1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</row>
  </sheetData>
  <mergeCells count="2">
    <mergeCell ref="C24:D24"/>
    <mergeCell ref="C1:S1"/>
  </mergeCells>
  <phoneticPr fontId="7"/>
  <pageMargins left="0.39370078740157483" right="0.19685039370078741" top="0.86614173228346458" bottom="0.86614173228346458" header="0.62992125984251968" footer="0.39370078740157483"/>
  <pageSetup paperSize="9" scale="69" firstPageNumber="325" orientation="landscape" useFirstPageNumber="1" r:id="rId1"/>
  <headerFooter alignWithMargins="0"/>
  <colBreaks count="1" manualBreakCount="1"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34"/>
  <sheetViews>
    <sheetView view="pageBreakPreview" zoomScaleNormal="100" zoomScaleSheetLayoutView="100" workbookViewId="0">
      <pane xSplit="2" ySplit="3" topLeftCell="W4" activePane="bottomRight" state="frozen"/>
      <selection activeCell="C1" sqref="C1:S1"/>
      <selection pane="topRight" activeCell="C1" sqref="C1:S1"/>
      <selection pane="bottomLeft" activeCell="C1" sqref="C1:S1"/>
      <selection pane="bottomRight" activeCell="AE19" sqref="AE19"/>
    </sheetView>
  </sheetViews>
  <sheetFormatPr defaultColWidth="9.42578125" defaultRowHeight="10.5" customHeight="1" x14ac:dyDescent="0.15"/>
  <cols>
    <col min="1" max="1" width="15" style="15" customWidth="1"/>
    <col min="2" max="2" width="1" style="15" customWidth="1"/>
    <col min="3" max="38" width="14.140625" style="15" customWidth="1"/>
    <col min="39" max="39" width="14.85546875" style="15" customWidth="1"/>
    <col min="40" max="40" width="9.42578125" style="15" customWidth="1"/>
    <col min="41" max="16384" width="9.42578125" style="15"/>
  </cols>
  <sheetData>
    <row r="1" spans="1:40" s="2" customFormat="1" ht="20.25" customHeight="1" x14ac:dyDescent="0.15">
      <c r="A1" s="1"/>
      <c r="B1" s="1"/>
      <c r="C1" s="124" t="s">
        <v>103</v>
      </c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0" s="2" customFormat="1" ht="14.55" customHeight="1" x14ac:dyDescent="0.15">
      <c r="A2" s="4" t="s">
        <v>63</v>
      </c>
      <c r="B2" s="3"/>
      <c r="C2" s="3"/>
      <c r="D2" s="3" t="s">
        <v>63</v>
      </c>
      <c r="E2" s="3"/>
      <c r="F2" s="5"/>
      <c r="G2" s="3"/>
      <c r="H2" s="3"/>
      <c r="I2" s="3"/>
      <c r="L2" s="5"/>
      <c r="M2" s="5"/>
      <c r="N2" s="5"/>
      <c r="O2" s="5"/>
      <c r="P2" s="5"/>
      <c r="Q2" s="3"/>
      <c r="R2" s="3"/>
      <c r="S2" s="3"/>
      <c r="U2" s="5"/>
      <c r="V2" s="5"/>
      <c r="W2" s="5"/>
      <c r="X2" s="5"/>
      <c r="Y2" s="5"/>
      <c r="Z2" s="3"/>
      <c r="AA2" s="3"/>
      <c r="AB2" s="3"/>
      <c r="AD2" s="5"/>
      <c r="AE2" s="5"/>
      <c r="AF2" s="5"/>
      <c r="AG2" s="5"/>
      <c r="AH2" s="5"/>
      <c r="AI2" s="3"/>
      <c r="AJ2" s="3"/>
      <c r="AK2" s="3"/>
      <c r="AM2" s="5" t="s">
        <v>0</v>
      </c>
    </row>
    <row r="3" spans="1:40" s="2" customFormat="1" ht="25.05" customHeight="1" x14ac:dyDescent="0.15">
      <c r="A3" s="85" t="s">
        <v>1</v>
      </c>
      <c r="B3" s="86"/>
      <c r="C3" s="100" t="s">
        <v>2</v>
      </c>
      <c r="D3" s="100" t="s">
        <v>3</v>
      </c>
      <c r="E3" s="100" t="s">
        <v>4</v>
      </c>
      <c r="F3" s="100" t="s">
        <v>5</v>
      </c>
      <c r="G3" s="100" t="s">
        <v>6</v>
      </c>
      <c r="H3" s="100" t="s">
        <v>7</v>
      </c>
      <c r="I3" s="100" t="s">
        <v>8</v>
      </c>
      <c r="J3" s="100" t="s">
        <v>77</v>
      </c>
      <c r="K3" s="100" t="s">
        <v>9</v>
      </c>
      <c r="L3" s="100" t="s">
        <v>10</v>
      </c>
      <c r="M3" s="100" t="s">
        <v>11</v>
      </c>
      <c r="N3" s="100" t="s">
        <v>12</v>
      </c>
      <c r="O3" s="100" t="s">
        <v>13</v>
      </c>
      <c r="P3" s="100" t="s">
        <v>14</v>
      </c>
      <c r="Q3" s="102" t="s">
        <v>15</v>
      </c>
      <c r="R3" s="100" t="s">
        <v>16</v>
      </c>
      <c r="S3" s="100" t="s">
        <v>17</v>
      </c>
      <c r="T3" s="100" t="s">
        <v>18</v>
      </c>
      <c r="U3" s="100" t="s">
        <v>19</v>
      </c>
      <c r="V3" s="100" t="s">
        <v>20</v>
      </c>
      <c r="W3" s="100" t="s">
        <v>21</v>
      </c>
      <c r="X3" s="100" t="s">
        <v>22</v>
      </c>
      <c r="Y3" s="100" t="s">
        <v>23</v>
      </c>
      <c r="Z3" s="100" t="s">
        <v>24</v>
      </c>
      <c r="AA3" s="100" t="s">
        <v>25</v>
      </c>
      <c r="AB3" s="100" t="s">
        <v>26</v>
      </c>
      <c r="AC3" s="97" t="s">
        <v>27</v>
      </c>
      <c r="AD3" s="100" t="s">
        <v>28</v>
      </c>
      <c r="AE3" s="100" t="s">
        <v>29</v>
      </c>
      <c r="AF3" s="100" t="s">
        <v>30</v>
      </c>
      <c r="AG3" s="100" t="s">
        <v>31</v>
      </c>
      <c r="AH3" s="100" t="s">
        <v>32</v>
      </c>
      <c r="AI3" s="100" t="s">
        <v>33</v>
      </c>
      <c r="AJ3" s="100" t="s">
        <v>34</v>
      </c>
      <c r="AK3" s="101" t="s">
        <v>35</v>
      </c>
      <c r="AL3" s="101" t="s">
        <v>36</v>
      </c>
      <c r="AM3" s="91" t="s">
        <v>37</v>
      </c>
    </row>
    <row r="4" spans="1:40" s="8" customFormat="1" ht="6" customHeight="1" x14ac:dyDescent="0.15">
      <c r="A4" s="6"/>
      <c r="B4" s="13"/>
      <c r="C4" s="2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40" s="12" customFormat="1" ht="30" customHeight="1" x14ac:dyDescent="0.15">
      <c r="A5" s="9" t="s">
        <v>38</v>
      </c>
      <c r="B5" s="13"/>
      <c r="C5" s="10" t="s">
        <v>71</v>
      </c>
      <c r="D5" s="11" t="s">
        <v>64</v>
      </c>
      <c r="E5" s="11" t="s">
        <v>64</v>
      </c>
      <c r="F5" s="11" t="s">
        <v>64</v>
      </c>
      <c r="G5" s="11" t="s">
        <v>64</v>
      </c>
      <c r="H5" s="11" t="s">
        <v>64</v>
      </c>
      <c r="I5" s="11" t="s">
        <v>64</v>
      </c>
      <c r="J5" s="11" t="s">
        <v>58</v>
      </c>
      <c r="K5" s="11">
        <v>29807</v>
      </c>
      <c r="L5" s="11">
        <v>221153</v>
      </c>
      <c r="M5" s="11" t="s">
        <v>59</v>
      </c>
      <c r="N5" s="11">
        <v>4129206</v>
      </c>
      <c r="O5" s="11" t="s">
        <v>64</v>
      </c>
      <c r="P5" s="11" t="s">
        <v>64</v>
      </c>
      <c r="Q5" s="11" t="s">
        <v>64</v>
      </c>
      <c r="R5" s="11" t="s">
        <v>64</v>
      </c>
      <c r="S5" s="11" t="s">
        <v>64</v>
      </c>
      <c r="T5" s="11">
        <v>1662281</v>
      </c>
      <c r="U5" s="11" t="s">
        <v>64</v>
      </c>
      <c r="V5" s="11" t="s">
        <v>64</v>
      </c>
      <c r="W5" s="11" t="s">
        <v>64</v>
      </c>
      <c r="X5" s="11" t="s">
        <v>64</v>
      </c>
      <c r="Y5" s="11" t="s">
        <v>64</v>
      </c>
      <c r="Z5" s="11" t="s">
        <v>64</v>
      </c>
      <c r="AA5" s="11" t="s">
        <v>64</v>
      </c>
      <c r="AB5" s="11">
        <v>57150</v>
      </c>
      <c r="AC5" s="11" t="s">
        <v>64</v>
      </c>
      <c r="AD5" s="11" t="s">
        <v>64</v>
      </c>
      <c r="AE5" s="11" t="s">
        <v>64</v>
      </c>
      <c r="AF5" s="11" t="s">
        <v>64</v>
      </c>
      <c r="AG5" s="11" t="s">
        <v>64</v>
      </c>
      <c r="AH5" s="11" t="s">
        <v>64</v>
      </c>
      <c r="AI5" s="11" t="s">
        <v>64</v>
      </c>
      <c r="AJ5" s="11" t="s">
        <v>64</v>
      </c>
      <c r="AK5" s="11">
        <v>604905</v>
      </c>
      <c r="AL5" s="11" t="s">
        <v>64</v>
      </c>
      <c r="AM5" s="11">
        <v>6704502</v>
      </c>
      <c r="AN5" s="11"/>
    </row>
    <row r="6" spans="1:40" s="14" customFormat="1" ht="30" customHeight="1" x14ac:dyDescent="0.15">
      <c r="A6" s="9" t="s">
        <v>39</v>
      </c>
      <c r="B6" s="13"/>
      <c r="C6" s="11">
        <v>16047203</v>
      </c>
      <c r="D6" s="11">
        <v>19679040</v>
      </c>
      <c r="E6" s="11">
        <v>10172660</v>
      </c>
      <c r="F6" s="11">
        <v>3013120</v>
      </c>
      <c r="G6" s="11">
        <v>32864820</v>
      </c>
      <c r="H6" s="11" t="s">
        <v>64</v>
      </c>
      <c r="I6" s="11">
        <v>26132999</v>
      </c>
      <c r="J6" s="11">
        <f>I6</f>
        <v>26132999</v>
      </c>
      <c r="K6" s="11">
        <v>34497</v>
      </c>
      <c r="L6" s="11" t="s">
        <v>58</v>
      </c>
      <c r="M6" s="11">
        <v>9696931</v>
      </c>
      <c r="N6" s="11">
        <v>25885315</v>
      </c>
      <c r="O6" s="11" t="s">
        <v>64</v>
      </c>
      <c r="P6" s="11">
        <v>5631600</v>
      </c>
      <c r="Q6" s="11" t="s">
        <v>64</v>
      </c>
      <c r="R6" s="11" t="s">
        <v>64</v>
      </c>
      <c r="S6" s="11" t="s">
        <v>58</v>
      </c>
      <c r="T6" s="11">
        <v>7289626</v>
      </c>
      <c r="U6" s="11" t="s">
        <v>64</v>
      </c>
      <c r="V6" s="11">
        <v>840328</v>
      </c>
      <c r="W6" s="11" t="s">
        <v>58</v>
      </c>
      <c r="X6" s="11" t="s">
        <v>64</v>
      </c>
      <c r="Y6" s="11">
        <v>145088</v>
      </c>
      <c r="Z6" s="11">
        <v>6101376</v>
      </c>
      <c r="AA6" s="11">
        <v>7086792</v>
      </c>
      <c r="AB6" s="11">
        <v>93311</v>
      </c>
      <c r="AC6" s="11">
        <v>3942</v>
      </c>
      <c r="AD6" s="11" t="s">
        <v>64</v>
      </c>
      <c r="AE6" s="11">
        <v>390249</v>
      </c>
      <c r="AF6" s="11" t="s">
        <v>64</v>
      </c>
      <c r="AG6" s="11" t="s">
        <v>64</v>
      </c>
      <c r="AH6" s="11" t="s">
        <v>64</v>
      </c>
      <c r="AI6" s="11" t="s">
        <v>64</v>
      </c>
      <c r="AJ6" s="11" t="s">
        <v>64</v>
      </c>
      <c r="AK6" s="11">
        <v>12000</v>
      </c>
      <c r="AL6" s="11" t="s">
        <v>64</v>
      </c>
      <c r="AM6" s="11">
        <v>131169285</v>
      </c>
    </row>
    <row r="7" spans="1:40" ht="30" customHeight="1" x14ac:dyDescent="0.15">
      <c r="A7" s="9" t="s">
        <v>40</v>
      </c>
      <c r="B7" s="13"/>
      <c r="C7" s="11" t="s">
        <v>64</v>
      </c>
      <c r="D7" s="11">
        <v>127458082</v>
      </c>
      <c r="E7" s="11">
        <v>63119178</v>
      </c>
      <c r="F7" s="11">
        <v>4320815</v>
      </c>
      <c r="G7" s="11">
        <v>194898075</v>
      </c>
      <c r="H7" s="11" t="s">
        <v>64</v>
      </c>
      <c r="I7" s="11">
        <v>28331762</v>
      </c>
      <c r="J7" s="11">
        <f t="shared" ref="J7:J21" si="0">I7</f>
        <v>28331762</v>
      </c>
      <c r="K7" s="11">
        <v>13836561</v>
      </c>
      <c r="L7" s="11" t="s">
        <v>58</v>
      </c>
      <c r="M7" s="11">
        <v>6730426</v>
      </c>
      <c r="N7" s="11">
        <v>25734645</v>
      </c>
      <c r="O7" s="11" t="s">
        <v>64</v>
      </c>
      <c r="P7" s="11" t="s">
        <v>64</v>
      </c>
      <c r="Q7" s="11" t="s">
        <v>64</v>
      </c>
      <c r="R7" s="11" t="s">
        <v>64</v>
      </c>
      <c r="S7" s="11">
        <v>332735</v>
      </c>
      <c r="T7" s="11">
        <v>13955809</v>
      </c>
      <c r="U7" s="11" t="s">
        <v>64</v>
      </c>
      <c r="V7" s="11">
        <v>261866</v>
      </c>
      <c r="W7" s="11" t="s">
        <v>58</v>
      </c>
      <c r="X7" s="11" t="s">
        <v>64</v>
      </c>
      <c r="Y7" s="11">
        <v>301</v>
      </c>
      <c r="Z7" s="11">
        <v>39765122</v>
      </c>
      <c r="AA7" s="11">
        <v>40027289</v>
      </c>
      <c r="AB7" s="11">
        <v>7850</v>
      </c>
      <c r="AC7" s="11">
        <v>530425</v>
      </c>
      <c r="AD7" s="11">
        <v>51300</v>
      </c>
      <c r="AE7" s="11">
        <v>287830</v>
      </c>
      <c r="AF7" s="11" t="s">
        <v>64</v>
      </c>
      <c r="AG7" s="11" t="s">
        <v>64</v>
      </c>
      <c r="AH7" s="11" t="s">
        <v>64</v>
      </c>
      <c r="AI7" s="11" t="s">
        <v>64</v>
      </c>
      <c r="AJ7" s="11" t="s">
        <v>64</v>
      </c>
      <c r="AK7" s="11">
        <v>8000</v>
      </c>
      <c r="AL7" s="11" t="s">
        <v>64</v>
      </c>
      <c r="AM7" s="11">
        <v>324732707</v>
      </c>
    </row>
    <row r="8" spans="1:40" ht="30" customHeight="1" x14ac:dyDescent="0.15">
      <c r="A8" s="9" t="s">
        <v>41</v>
      </c>
      <c r="B8" s="13"/>
      <c r="C8" s="11" t="s">
        <v>65</v>
      </c>
      <c r="D8" s="11">
        <v>6383762</v>
      </c>
      <c r="E8" s="11">
        <v>3368108</v>
      </c>
      <c r="F8" s="11">
        <v>1015601</v>
      </c>
      <c r="G8" s="11">
        <v>10767471</v>
      </c>
      <c r="H8" s="11" t="s">
        <v>64</v>
      </c>
      <c r="I8" s="11">
        <v>1264191</v>
      </c>
      <c r="J8" s="11">
        <f t="shared" si="0"/>
        <v>1264191</v>
      </c>
      <c r="K8" s="11">
        <v>14669</v>
      </c>
      <c r="L8" s="11" t="s">
        <v>58</v>
      </c>
      <c r="M8" s="11">
        <v>684835</v>
      </c>
      <c r="N8" s="11">
        <v>2565183</v>
      </c>
      <c r="O8" s="11" t="s">
        <v>64</v>
      </c>
      <c r="P8" s="11" t="s">
        <v>64</v>
      </c>
      <c r="Q8" s="11" t="s">
        <v>64</v>
      </c>
      <c r="R8" s="11" t="s">
        <v>64</v>
      </c>
      <c r="S8" s="11" t="s">
        <v>58</v>
      </c>
      <c r="T8" s="11">
        <v>135424</v>
      </c>
      <c r="U8" s="11" t="s">
        <v>64</v>
      </c>
      <c r="V8" s="11">
        <v>8865</v>
      </c>
      <c r="W8" s="11" t="s">
        <v>58</v>
      </c>
      <c r="X8" s="11" t="s">
        <v>64</v>
      </c>
      <c r="Y8" s="11">
        <v>9357</v>
      </c>
      <c r="Z8" s="11">
        <v>1950068</v>
      </c>
      <c r="AA8" s="11">
        <v>1968290</v>
      </c>
      <c r="AB8" s="11">
        <v>1370</v>
      </c>
      <c r="AC8" s="11">
        <v>10</v>
      </c>
      <c r="AD8" s="11" t="s">
        <v>65</v>
      </c>
      <c r="AE8" s="11" t="s">
        <v>65</v>
      </c>
      <c r="AF8" s="11" t="s">
        <v>65</v>
      </c>
      <c r="AG8" s="11" t="s">
        <v>65</v>
      </c>
      <c r="AH8" s="11" t="s">
        <v>65</v>
      </c>
      <c r="AI8" s="11" t="s">
        <v>65</v>
      </c>
      <c r="AJ8" s="11" t="s">
        <v>65</v>
      </c>
      <c r="AK8" s="11" t="s">
        <v>58</v>
      </c>
      <c r="AL8" s="11" t="s">
        <v>65</v>
      </c>
      <c r="AM8" s="11">
        <v>17401443</v>
      </c>
    </row>
    <row r="9" spans="1:40" s="14" customFormat="1" ht="30" customHeight="1" x14ac:dyDescent="0.15">
      <c r="A9" s="9" t="s">
        <v>42</v>
      </c>
      <c r="B9" s="13"/>
      <c r="C9" s="11" t="s">
        <v>64</v>
      </c>
      <c r="D9" s="11">
        <v>7823258</v>
      </c>
      <c r="E9" s="11">
        <v>4208037</v>
      </c>
      <c r="F9" s="11">
        <v>1083389</v>
      </c>
      <c r="G9" s="11">
        <v>13114684</v>
      </c>
      <c r="H9" s="11" t="s">
        <v>64</v>
      </c>
      <c r="I9" s="11">
        <v>1808432</v>
      </c>
      <c r="J9" s="11">
        <f t="shared" si="0"/>
        <v>1808432</v>
      </c>
      <c r="K9" s="11">
        <v>991956</v>
      </c>
      <c r="L9" s="11">
        <v>1461652</v>
      </c>
      <c r="M9" s="11">
        <v>744572</v>
      </c>
      <c r="N9" s="11">
        <v>19234673</v>
      </c>
      <c r="O9" s="11" t="s">
        <v>64</v>
      </c>
      <c r="P9" s="11" t="s">
        <v>64</v>
      </c>
      <c r="Q9" s="11" t="s">
        <v>64</v>
      </c>
      <c r="R9" s="11" t="s">
        <v>64</v>
      </c>
      <c r="S9" s="11">
        <v>55604409</v>
      </c>
      <c r="T9" s="11">
        <v>2078186</v>
      </c>
      <c r="U9" s="11" t="s">
        <v>64</v>
      </c>
      <c r="V9" s="11">
        <v>8853</v>
      </c>
      <c r="W9" s="11" t="s">
        <v>58</v>
      </c>
      <c r="X9" s="11" t="s">
        <v>64</v>
      </c>
      <c r="Y9" s="11">
        <v>52</v>
      </c>
      <c r="Z9" s="11">
        <v>2212617</v>
      </c>
      <c r="AA9" s="11">
        <v>2221522</v>
      </c>
      <c r="AB9" s="11">
        <v>13952</v>
      </c>
      <c r="AC9" s="11">
        <v>220</v>
      </c>
      <c r="AD9" s="11" t="s">
        <v>64</v>
      </c>
      <c r="AE9" s="11" t="s">
        <v>64</v>
      </c>
      <c r="AF9" s="11" t="s">
        <v>64</v>
      </c>
      <c r="AG9" s="11" t="s">
        <v>64</v>
      </c>
      <c r="AH9" s="11" t="s">
        <v>64</v>
      </c>
      <c r="AI9" s="11" t="s">
        <v>64</v>
      </c>
      <c r="AJ9" s="11" t="s">
        <v>64</v>
      </c>
      <c r="AK9" s="11" t="s">
        <v>58</v>
      </c>
      <c r="AL9" s="11" t="s">
        <v>64</v>
      </c>
      <c r="AM9" s="11">
        <v>97274258</v>
      </c>
    </row>
    <row r="10" spans="1:40" s="14" customFormat="1" ht="30" customHeight="1" x14ac:dyDescent="0.15">
      <c r="A10" s="9" t="s">
        <v>43</v>
      </c>
      <c r="B10" s="13"/>
      <c r="C10" s="11" t="s">
        <v>64</v>
      </c>
      <c r="D10" s="11">
        <v>67005836</v>
      </c>
      <c r="E10" s="11">
        <v>34466238</v>
      </c>
      <c r="F10" s="11">
        <v>8007484</v>
      </c>
      <c r="G10" s="11">
        <v>109479558</v>
      </c>
      <c r="H10" s="11" t="s">
        <v>64</v>
      </c>
      <c r="I10" s="11">
        <v>19310546</v>
      </c>
      <c r="J10" s="11">
        <f t="shared" si="0"/>
        <v>19310546</v>
      </c>
      <c r="K10" s="11">
        <v>8346731</v>
      </c>
      <c r="L10" s="11">
        <v>146366</v>
      </c>
      <c r="M10" s="11">
        <v>18073081</v>
      </c>
      <c r="N10" s="11">
        <v>113442022</v>
      </c>
      <c r="O10" s="11" t="s">
        <v>64</v>
      </c>
      <c r="P10" s="11" t="s">
        <v>64</v>
      </c>
      <c r="Q10" s="11" t="s">
        <v>64</v>
      </c>
      <c r="R10" s="11" t="s">
        <v>64</v>
      </c>
      <c r="S10" s="11">
        <v>14965404</v>
      </c>
      <c r="T10" s="11">
        <v>33252079</v>
      </c>
      <c r="U10" s="11">
        <v>146437251</v>
      </c>
      <c r="V10" s="11">
        <v>174297373</v>
      </c>
      <c r="W10" s="11">
        <v>3010900</v>
      </c>
      <c r="X10" s="11" t="s">
        <v>64</v>
      </c>
      <c r="Y10" s="11">
        <v>1072595</v>
      </c>
      <c r="Z10" s="11">
        <v>24373056</v>
      </c>
      <c r="AA10" s="11">
        <v>349191175</v>
      </c>
      <c r="AB10" s="11">
        <v>21055</v>
      </c>
      <c r="AC10" s="11">
        <v>11892</v>
      </c>
      <c r="AD10" s="11" t="s">
        <v>64</v>
      </c>
      <c r="AE10" s="11" t="s">
        <v>64</v>
      </c>
      <c r="AF10" s="11" t="s">
        <v>64</v>
      </c>
      <c r="AG10" s="11">
        <v>110617152</v>
      </c>
      <c r="AH10" s="11" t="s">
        <v>64</v>
      </c>
      <c r="AI10" s="11" t="s">
        <v>64</v>
      </c>
      <c r="AJ10" s="11" t="s">
        <v>64</v>
      </c>
      <c r="AK10" s="11">
        <v>7038000</v>
      </c>
      <c r="AL10" s="11" t="s">
        <v>64</v>
      </c>
      <c r="AM10" s="11">
        <v>783895061</v>
      </c>
    </row>
    <row r="11" spans="1:40" s="14" customFormat="1" ht="30" customHeight="1" x14ac:dyDescent="0.15">
      <c r="A11" s="9" t="s">
        <v>44</v>
      </c>
      <c r="B11" s="13"/>
      <c r="C11" s="11" t="s">
        <v>64</v>
      </c>
      <c r="D11" s="11">
        <v>24996706</v>
      </c>
      <c r="E11" s="11">
        <v>12880012</v>
      </c>
      <c r="F11" s="11">
        <v>2591334</v>
      </c>
      <c r="G11" s="11">
        <v>40468052</v>
      </c>
      <c r="H11" s="11" t="s">
        <v>64</v>
      </c>
      <c r="I11" s="11">
        <v>14920364</v>
      </c>
      <c r="J11" s="11">
        <f t="shared" si="0"/>
        <v>14920364</v>
      </c>
      <c r="K11" s="11">
        <v>527431</v>
      </c>
      <c r="L11" s="11">
        <v>243768</v>
      </c>
      <c r="M11" s="11">
        <v>1692829</v>
      </c>
      <c r="N11" s="11">
        <v>54171620</v>
      </c>
      <c r="O11" s="11" t="s">
        <v>64</v>
      </c>
      <c r="P11" s="11" t="s">
        <v>64</v>
      </c>
      <c r="Q11" s="11" t="s">
        <v>64</v>
      </c>
      <c r="R11" s="11" t="s">
        <v>64</v>
      </c>
      <c r="S11" s="11">
        <v>110523649</v>
      </c>
      <c r="T11" s="11">
        <v>2649725</v>
      </c>
      <c r="U11" s="11">
        <v>44520711</v>
      </c>
      <c r="V11" s="11">
        <v>137978006</v>
      </c>
      <c r="W11" s="11" t="s">
        <v>58</v>
      </c>
      <c r="X11" s="11" t="s">
        <v>64</v>
      </c>
      <c r="Y11" s="11">
        <v>1635348</v>
      </c>
      <c r="Z11" s="11">
        <v>8701407</v>
      </c>
      <c r="AA11" s="11">
        <v>192835472</v>
      </c>
      <c r="AB11" s="11">
        <v>4465</v>
      </c>
      <c r="AC11" s="11">
        <v>319515</v>
      </c>
      <c r="AD11" s="11" t="s">
        <v>64</v>
      </c>
      <c r="AE11" s="11" t="s">
        <v>64</v>
      </c>
      <c r="AF11" s="11">
        <v>744283599</v>
      </c>
      <c r="AG11" s="11">
        <v>16573294000</v>
      </c>
      <c r="AH11" s="11" t="s">
        <v>64</v>
      </c>
      <c r="AI11" s="11" t="s">
        <v>64</v>
      </c>
      <c r="AJ11" s="11" t="s">
        <v>64</v>
      </c>
      <c r="AK11" s="11" t="s">
        <v>58</v>
      </c>
      <c r="AL11" s="11" t="s">
        <v>64</v>
      </c>
      <c r="AM11" s="11">
        <v>17735934489</v>
      </c>
    </row>
    <row r="12" spans="1:40" s="16" customFormat="1" ht="30" customHeight="1" x14ac:dyDescent="0.15">
      <c r="A12" s="9" t="s">
        <v>45</v>
      </c>
      <c r="B12" s="13"/>
      <c r="C12" s="11" t="s">
        <v>64</v>
      </c>
      <c r="D12" s="11">
        <v>194147073</v>
      </c>
      <c r="E12" s="11">
        <v>93919392</v>
      </c>
      <c r="F12" s="11">
        <v>24107381</v>
      </c>
      <c r="G12" s="11">
        <v>312173846</v>
      </c>
      <c r="H12" s="11" t="s">
        <v>64</v>
      </c>
      <c r="I12" s="11">
        <v>34610141</v>
      </c>
      <c r="J12" s="11">
        <f t="shared" si="0"/>
        <v>34610141</v>
      </c>
      <c r="K12" s="11">
        <v>4910827</v>
      </c>
      <c r="L12" s="11">
        <v>17467</v>
      </c>
      <c r="M12" s="11">
        <v>6745584</v>
      </c>
      <c r="N12" s="11">
        <v>106865439</v>
      </c>
      <c r="O12" s="11">
        <v>226891</v>
      </c>
      <c r="P12" s="11" t="s">
        <v>64</v>
      </c>
      <c r="Q12" s="11" t="s">
        <v>64</v>
      </c>
      <c r="R12" s="11" t="s">
        <v>64</v>
      </c>
      <c r="S12" s="11">
        <v>27170138</v>
      </c>
      <c r="T12" s="11">
        <v>26301633</v>
      </c>
      <c r="U12" s="11">
        <v>342172</v>
      </c>
      <c r="V12" s="11">
        <v>10691908</v>
      </c>
      <c r="W12" s="11" t="s">
        <v>58</v>
      </c>
      <c r="X12" s="11" t="s">
        <v>64</v>
      </c>
      <c r="Y12" s="11">
        <v>56953</v>
      </c>
      <c r="Z12" s="11">
        <v>59931808</v>
      </c>
      <c r="AA12" s="11">
        <v>71022841</v>
      </c>
      <c r="AB12" s="11">
        <v>9295</v>
      </c>
      <c r="AC12" s="11">
        <v>12988980</v>
      </c>
      <c r="AD12" s="11">
        <v>500200</v>
      </c>
      <c r="AE12" s="11">
        <v>1682</v>
      </c>
      <c r="AF12" s="11" t="s">
        <v>64</v>
      </c>
      <c r="AG12" s="11">
        <v>68444544</v>
      </c>
      <c r="AH12" s="11">
        <v>8580</v>
      </c>
      <c r="AI12" s="11" t="s">
        <v>64</v>
      </c>
      <c r="AJ12" s="11">
        <v>149165</v>
      </c>
      <c r="AK12" s="11" t="s">
        <v>58</v>
      </c>
      <c r="AL12" s="11" t="s">
        <v>64</v>
      </c>
      <c r="AM12" s="11">
        <v>672147253</v>
      </c>
    </row>
    <row r="13" spans="1:40" ht="30" customHeight="1" x14ac:dyDescent="0.15">
      <c r="A13" s="9" t="s">
        <v>46</v>
      </c>
      <c r="B13" s="13"/>
      <c r="C13" s="11" t="s">
        <v>64</v>
      </c>
      <c r="D13" s="11">
        <v>26554364</v>
      </c>
      <c r="E13" s="11">
        <v>41984820</v>
      </c>
      <c r="F13" s="11">
        <v>1704839</v>
      </c>
      <c r="G13" s="11">
        <v>70244023</v>
      </c>
      <c r="H13" s="11" t="s">
        <v>64</v>
      </c>
      <c r="I13" s="11">
        <v>22048518</v>
      </c>
      <c r="J13" s="11">
        <f t="shared" si="0"/>
        <v>22048518</v>
      </c>
      <c r="K13" s="11">
        <v>17225951</v>
      </c>
      <c r="L13" s="11">
        <v>2701804</v>
      </c>
      <c r="M13" s="11">
        <v>10061407</v>
      </c>
      <c r="N13" s="11">
        <v>60643652</v>
      </c>
      <c r="O13" s="11" t="s">
        <v>64</v>
      </c>
      <c r="P13" s="11" t="s">
        <v>64</v>
      </c>
      <c r="Q13" s="11" t="s">
        <v>64</v>
      </c>
      <c r="R13" s="11" t="s">
        <v>64</v>
      </c>
      <c r="S13" s="11">
        <v>2233992</v>
      </c>
      <c r="T13" s="11">
        <v>4897281</v>
      </c>
      <c r="U13" s="11">
        <v>2003913</v>
      </c>
      <c r="V13" s="11">
        <v>175440772</v>
      </c>
      <c r="W13" s="11" t="s">
        <v>58</v>
      </c>
      <c r="X13" s="11">
        <v>160990000</v>
      </c>
      <c r="Y13" s="11">
        <v>133127409</v>
      </c>
      <c r="Z13" s="11">
        <v>8008465</v>
      </c>
      <c r="AA13" s="11">
        <v>479570559</v>
      </c>
      <c r="AB13" s="11">
        <v>308310</v>
      </c>
      <c r="AC13" s="11">
        <v>1000</v>
      </c>
      <c r="AD13" s="11" t="s">
        <v>64</v>
      </c>
      <c r="AE13" s="11" t="s">
        <v>64</v>
      </c>
      <c r="AF13" s="11" t="s">
        <v>64</v>
      </c>
      <c r="AG13" s="11" t="s">
        <v>58</v>
      </c>
      <c r="AH13" s="11">
        <v>30000</v>
      </c>
      <c r="AI13" s="11" t="s">
        <v>64</v>
      </c>
      <c r="AJ13" s="11" t="s">
        <v>64</v>
      </c>
      <c r="AK13" s="11" t="s">
        <v>58</v>
      </c>
      <c r="AL13" s="11" t="s">
        <v>64</v>
      </c>
      <c r="AM13" s="11">
        <v>669966497</v>
      </c>
    </row>
    <row r="14" spans="1:40" ht="30" customHeight="1" x14ac:dyDescent="0.15">
      <c r="A14" s="9" t="s">
        <v>47</v>
      </c>
      <c r="B14" s="13"/>
      <c r="C14" s="11" t="s">
        <v>64</v>
      </c>
      <c r="D14" s="11">
        <v>346679680</v>
      </c>
      <c r="E14" s="11">
        <v>171584409</v>
      </c>
      <c r="F14" s="11">
        <v>29196518</v>
      </c>
      <c r="G14" s="11">
        <v>547460607</v>
      </c>
      <c r="H14" s="11">
        <v>36580</v>
      </c>
      <c r="I14" s="11">
        <v>72244778</v>
      </c>
      <c r="J14" s="11">
        <f>I14+H14</f>
        <v>72281358</v>
      </c>
      <c r="K14" s="11">
        <v>819452</v>
      </c>
      <c r="L14" s="11">
        <v>64890</v>
      </c>
      <c r="M14" s="11">
        <v>13807441</v>
      </c>
      <c r="N14" s="11">
        <v>213313206</v>
      </c>
      <c r="O14" s="11" t="s">
        <v>64</v>
      </c>
      <c r="P14" s="11" t="s">
        <v>64</v>
      </c>
      <c r="Q14" s="11" t="s">
        <v>64</v>
      </c>
      <c r="R14" s="11" t="s">
        <v>64</v>
      </c>
      <c r="S14" s="11">
        <v>56390</v>
      </c>
      <c r="T14" s="11">
        <v>15291255</v>
      </c>
      <c r="U14" s="11">
        <v>5266893</v>
      </c>
      <c r="V14" s="11">
        <v>14381503</v>
      </c>
      <c r="W14" s="11">
        <v>2621200</v>
      </c>
      <c r="X14" s="11" t="s">
        <v>64</v>
      </c>
      <c r="Y14" s="11">
        <v>26004750</v>
      </c>
      <c r="Z14" s="11">
        <v>161058729</v>
      </c>
      <c r="AA14" s="11">
        <v>209333075</v>
      </c>
      <c r="AB14" s="11">
        <v>15980</v>
      </c>
      <c r="AC14" s="11">
        <v>48271600</v>
      </c>
      <c r="AD14" s="11">
        <v>143</v>
      </c>
      <c r="AE14" s="11">
        <v>3041</v>
      </c>
      <c r="AF14" s="11" t="s">
        <v>64</v>
      </c>
      <c r="AG14" s="11">
        <v>20247673125</v>
      </c>
      <c r="AH14" s="11" t="s">
        <v>64</v>
      </c>
      <c r="AI14" s="11">
        <v>189932000</v>
      </c>
      <c r="AJ14" s="11" t="s">
        <v>64</v>
      </c>
      <c r="AK14" s="11" t="s">
        <v>58</v>
      </c>
      <c r="AL14" s="11">
        <v>1350000000</v>
      </c>
      <c r="AM14" s="11">
        <v>22908323563</v>
      </c>
    </row>
    <row r="15" spans="1:40" ht="30" customHeight="1" x14ac:dyDescent="0.15">
      <c r="A15" s="9" t="s">
        <v>48</v>
      </c>
      <c r="B15" s="13"/>
      <c r="C15" s="11" t="s">
        <v>66</v>
      </c>
      <c r="D15" s="11">
        <v>10900504</v>
      </c>
      <c r="E15" s="11">
        <v>5959685</v>
      </c>
      <c r="F15" s="11">
        <v>1531755</v>
      </c>
      <c r="G15" s="11">
        <v>18391944</v>
      </c>
      <c r="H15" s="11" t="s">
        <v>64</v>
      </c>
      <c r="I15" s="11">
        <v>5579124</v>
      </c>
      <c r="J15" s="11">
        <f t="shared" si="0"/>
        <v>5579124</v>
      </c>
      <c r="K15" s="11">
        <v>32336305</v>
      </c>
      <c r="L15" s="11">
        <v>15468</v>
      </c>
      <c r="M15" s="11">
        <v>6331400</v>
      </c>
      <c r="N15" s="11">
        <v>66385815</v>
      </c>
      <c r="O15" s="11" t="s">
        <v>64</v>
      </c>
      <c r="P15" s="11" t="s">
        <v>64</v>
      </c>
      <c r="Q15" s="11" t="s">
        <v>64</v>
      </c>
      <c r="R15" s="11" t="s">
        <v>64</v>
      </c>
      <c r="S15" s="11">
        <v>102463995</v>
      </c>
      <c r="T15" s="11">
        <v>15653550</v>
      </c>
      <c r="U15" s="11">
        <v>1094205830</v>
      </c>
      <c r="V15" s="11">
        <v>1881791504</v>
      </c>
      <c r="W15" s="11">
        <v>28712454</v>
      </c>
      <c r="X15" s="11" t="s">
        <v>64</v>
      </c>
      <c r="Y15" s="11">
        <v>5936994</v>
      </c>
      <c r="Z15" s="11">
        <v>1771813677</v>
      </c>
      <c r="AA15" s="11">
        <v>4782460459</v>
      </c>
      <c r="AB15" s="11">
        <v>2640</v>
      </c>
      <c r="AC15" s="11">
        <v>46730</v>
      </c>
      <c r="AD15" s="11" t="s">
        <v>66</v>
      </c>
      <c r="AE15" s="11">
        <v>100</v>
      </c>
      <c r="AF15" s="11">
        <v>791000</v>
      </c>
      <c r="AG15" s="11">
        <v>144500000</v>
      </c>
      <c r="AH15" s="11">
        <v>70353881</v>
      </c>
      <c r="AI15" s="11" t="s">
        <v>66</v>
      </c>
      <c r="AJ15" s="11" t="s">
        <v>66</v>
      </c>
      <c r="AK15" s="11">
        <v>36340000</v>
      </c>
      <c r="AL15" s="11" t="s">
        <v>66</v>
      </c>
      <c r="AM15" s="11">
        <v>5281652411</v>
      </c>
    </row>
    <row r="16" spans="1:40" ht="30" customHeight="1" x14ac:dyDescent="0.15">
      <c r="A16" s="9" t="s">
        <v>49</v>
      </c>
      <c r="B16" s="13"/>
      <c r="C16" s="11" t="s">
        <v>67</v>
      </c>
      <c r="D16" s="11">
        <v>100468400</v>
      </c>
      <c r="E16" s="11">
        <v>51914615</v>
      </c>
      <c r="F16" s="11">
        <v>8751178</v>
      </c>
      <c r="G16" s="11">
        <v>161134193</v>
      </c>
      <c r="H16" s="11">
        <v>10672</v>
      </c>
      <c r="I16" s="11">
        <v>24260177</v>
      </c>
      <c r="J16" s="11">
        <f>I16+H16</f>
        <v>24270849</v>
      </c>
      <c r="K16" s="11">
        <v>16111940</v>
      </c>
      <c r="L16" s="11">
        <v>155576</v>
      </c>
      <c r="M16" s="11">
        <v>2773078</v>
      </c>
      <c r="N16" s="11">
        <v>113031019</v>
      </c>
      <c r="O16" s="11">
        <v>38680</v>
      </c>
      <c r="P16" s="11" t="s">
        <v>64</v>
      </c>
      <c r="Q16" s="11" t="s">
        <v>64</v>
      </c>
      <c r="R16" s="11" t="s">
        <v>64</v>
      </c>
      <c r="S16" s="11">
        <v>31813156</v>
      </c>
      <c r="T16" s="11">
        <v>10406384</v>
      </c>
      <c r="U16" s="11">
        <v>1886231181</v>
      </c>
      <c r="V16" s="11">
        <v>2264470760</v>
      </c>
      <c r="W16" s="11">
        <v>10327911</v>
      </c>
      <c r="X16" s="11" t="s">
        <v>64</v>
      </c>
      <c r="Y16" s="11">
        <v>16312108</v>
      </c>
      <c r="Z16" s="11">
        <v>9951443777</v>
      </c>
      <c r="AA16" s="11">
        <v>14128785737</v>
      </c>
      <c r="AB16" s="11">
        <v>5258</v>
      </c>
      <c r="AC16" s="11">
        <v>2990704</v>
      </c>
      <c r="AD16" s="11">
        <v>134</v>
      </c>
      <c r="AE16" s="11">
        <v>585195</v>
      </c>
      <c r="AF16" s="11">
        <v>131522318</v>
      </c>
      <c r="AG16" s="11">
        <v>10527801503</v>
      </c>
      <c r="AH16" s="11">
        <v>5420000</v>
      </c>
      <c r="AI16" s="11" t="s">
        <v>67</v>
      </c>
      <c r="AJ16" s="11" t="s">
        <v>67</v>
      </c>
      <c r="AK16" s="11" t="s">
        <v>58</v>
      </c>
      <c r="AL16" s="11" t="s">
        <v>67</v>
      </c>
      <c r="AM16" s="11">
        <v>25156845724</v>
      </c>
    </row>
    <row r="17" spans="1:40" ht="30" customHeight="1" x14ac:dyDescent="0.15">
      <c r="A17" s="9" t="s">
        <v>50</v>
      </c>
      <c r="B17" s="13"/>
      <c r="C17" s="11" t="s">
        <v>65</v>
      </c>
      <c r="D17" s="11">
        <v>87351875</v>
      </c>
      <c r="E17" s="11">
        <v>44121281</v>
      </c>
      <c r="F17" s="11">
        <v>8189618</v>
      </c>
      <c r="G17" s="11">
        <v>139662774</v>
      </c>
      <c r="H17" s="11" t="s">
        <v>64</v>
      </c>
      <c r="I17" s="11">
        <v>21019124</v>
      </c>
      <c r="J17" s="11">
        <f t="shared" si="0"/>
        <v>21019124</v>
      </c>
      <c r="K17" s="11">
        <v>648879</v>
      </c>
      <c r="L17" s="11">
        <v>8761</v>
      </c>
      <c r="M17" s="11">
        <v>5140484</v>
      </c>
      <c r="N17" s="11">
        <v>41857365</v>
      </c>
      <c r="O17" s="11" t="s">
        <v>64</v>
      </c>
      <c r="P17" s="11" t="s">
        <v>64</v>
      </c>
      <c r="Q17" s="11" t="s">
        <v>64</v>
      </c>
      <c r="R17" s="11" t="s">
        <v>64</v>
      </c>
      <c r="S17" s="11">
        <v>38268485</v>
      </c>
      <c r="T17" s="11">
        <v>105249988</v>
      </c>
      <c r="U17" s="11">
        <v>612977853</v>
      </c>
      <c r="V17" s="11">
        <v>592804806</v>
      </c>
      <c r="W17" s="11">
        <v>35495812</v>
      </c>
      <c r="X17" s="11" t="s">
        <v>64</v>
      </c>
      <c r="Y17" s="11">
        <v>2776899</v>
      </c>
      <c r="Z17" s="11">
        <v>206482806</v>
      </c>
      <c r="AA17" s="11">
        <v>1450538176</v>
      </c>
      <c r="AB17" s="11">
        <v>5340</v>
      </c>
      <c r="AC17" s="11">
        <v>47946</v>
      </c>
      <c r="AD17" s="11" t="s">
        <v>65</v>
      </c>
      <c r="AE17" s="11">
        <v>192242</v>
      </c>
      <c r="AF17" s="11" t="s">
        <v>65</v>
      </c>
      <c r="AG17" s="11">
        <v>485209524</v>
      </c>
      <c r="AH17" s="11" t="s">
        <v>65</v>
      </c>
      <c r="AI17" s="11">
        <v>15219000</v>
      </c>
      <c r="AJ17" s="11" t="s">
        <v>65</v>
      </c>
      <c r="AK17" s="11" t="s">
        <v>58</v>
      </c>
      <c r="AL17" s="11" t="s">
        <v>65</v>
      </c>
      <c r="AM17" s="11">
        <v>2303068088</v>
      </c>
    </row>
    <row r="18" spans="1:40" ht="30" customHeight="1" x14ac:dyDescent="0.15">
      <c r="A18" s="9" t="s">
        <v>51</v>
      </c>
      <c r="B18" s="13"/>
      <c r="C18" s="11" t="s">
        <v>68</v>
      </c>
      <c r="D18" s="11">
        <v>24873768</v>
      </c>
      <c r="E18" s="11">
        <v>12795208</v>
      </c>
      <c r="F18" s="11">
        <v>3208710</v>
      </c>
      <c r="G18" s="11">
        <v>40877686</v>
      </c>
      <c r="H18" s="11" t="s">
        <v>64</v>
      </c>
      <c r="I18" s="11">
        <v>7494487</v>
      </c>
      <c r="J18" s="11">
        <f t="shared" si="0"/>
        <v>7494487</v>
      </c>
      <c r="K18" s="11">
        <v>567645</v>
      </c>
      <c r="L18" s="11" t="s">
        <v>58</v>
      </c>
      <c r="M18" s="11">
        <v>2818097</v>
      </c>
      <c r="N18" s="11">
        <v>13802814</v>
      </c>
      <c r="O18" s="11" t="s">
        <v>64</v>
      </c>
      <c r="P18" s="11" t="s">
        <v>64</v>
      </c>
      <c r="Q18" s="11" t="s">
        <v>64</v>
      </c>
      <c r="R18" s="11" t="s">
        <v>64</v>
      </c>
      <c r="S18" s="11">
        <v>87793672</v>
      </c>
      <c r="T18" s="11">
        <v>2157006</v>
      </c>
      <c r="U18" s="11">
        <v>61587951</v>
      </c>
      <c r="V18" s="11">
        <v>172984348</v>
      </c>
      <c r="W18" s="11">
        <v>17660824</v>
      </c>
      <c r="X18" s="11" t="s">
        <v>64</v>
      </c>
      <c r="Y18" s="11">
        <v>3427718</v>
      </c>
      <c r="Z18" s="11">
        <v>10502597</v>
      </c>
      <c r="AA18" s="11">
        <v>266163438</v>
      </c>
      <c r="AB18" s="11">
        <v>3660</v>
      </c>
      <c r="AC18" s="11">
        <v>3095210</v>
      </c>
      <c r="AD18" s="11" t="s">
        <v>68</v>
      </c>
      <c r="AE18" s="11" t="s">
        <v>113</v>
      </c>
      <c r="AF18" s="11" t="s">
        <v>68</v>
      </c>
      <c r="AG18" s="11">
        <v>590618846</v>
      </c>
      <c r="AH18" s="11" t="s">
        <v>68</v>
      </c>
      <c r="AI18" s="11">
        <v>942000</v>
      </c>
      <c r="AJ18" s="11" t="s">
        <v>68</v>
      </c>
      <c r="AK18" s="11" t="s">
        <v>58</v>
      </c>
      <c r="AL18" s="11" t="s">
        <v>68</v>
      </c>
      <c r="AM18" s="11">
        <v>1016334561</v>
      </c>
    </row>
    <row r="19" spans="1:40" ht="30" customHeight="1" x14ac:dyDescent="0.15">
      <c r="A19" s="9" t="s">
        <v>52</v>
      </c>
      <c r="B19" s="13"/>
      <c r="C19" s="11" t="s">
        <v>69</v>
      </c>
      <c r="D19" s="11">
        <v>159084521</v>
      </c>
      <c r="E19" s="11">
        <v>82674782</v>
      </c>
      <c r="F19" s="11">
        <v>21707122</v>
      </c>
      <c r="G19" s="11">
        <v>263466425</v>
      </c>
      <c r="H19" s="11">
        <v>73086</v>
      </c>
      <c r="I19" s="11">
        <v>41320568</v>
      </c>
      <c r="J19" s="11">
        <f>I19+H19</f>
        <v>41393654</v>
      </c>
      <c r="K19" s="11">
        <v>485238</v>
      </c>
      <c r="L19" s="11">
        <v>19397</v>
      </c>
      <c r="M19" s="11">
        <v>9561869</v>
      </c>
      <c r="N19" s="11">
        <v>151136535</v>
      </c>
      <c r="O19" s="11" t="s">
        <v>64</v>
      </c>
      <c r="P19" s="11" t="s">
        <v>64</v>
      </c>
      <c r="Q19" s="11" t="s">
        <v>64</v>
      </c>
      <c r="R19" s="11" t="s">
        <v>64</v>
      </c>
      <c r="S19" s="11">
        <v>1591770</v>
      </c>
      <c r="T19" s="11">
        <v>262786430</v>
      </c>
      <c r="U19" s="11">
        <v>1238066416</v>
      </c>
      <c r="V19" s="11">
        <v>1482398741</v>
      </c>
      <c r="W19" s="11">
        <v>112679064</v>
      </c>
      <c r="X19" s="11" t="s">
        <v>64</v>
      </c>
      <c r="Y19" s="11">
        <v>2396312</v>
      </c>
      <c r="Z19" s="11">
        <v>68284527</v>
      </c>
      <c r="AA19" s="11">
        <v>2903825060</v>
      </c>
      <c r="AB19" s="11">
        <v>6075</v>
      </c>
      <c r="AC19" s="11">
        <v>263511</v>
      </c>
      <c r="AD19" s="11" t="s">
        <v>69</v>
      </c>
      <c r="AE19" s="11">
        <v>3512</v>
      </c>
      <c r="AF19" s="11" t="s">
        <v>69</v>
      </c>
      <c r="AG19" s="11">
        <v>2672310676</v>
      </c>
      <c r="AH19" s="11" t="s">
        <v>69</v>
      </c>
      <c r="AI19" s="11">
        <v>144700000</v>
      </c>
      <c r="AJ19" s="11" t="s">
        <v>69</v>
      </c>
      <c r="AK19" s="11">
        <v>580000</v>
      </c>
      <c r="AL19" s="11" t="s">
        <v>69</v>
      </c>
      <c r="AM19" s="11">
        <v>6452130152</v>
      </c>
    </row>
    <row r="20" spans="1:40" ht="30" customHeight="1" x14ac:dyDescent="0.15">
      <c r="A20" s="9" t="s">
        <v>53</v>
      </c>
      <c r="B20" s="13"/>
      <c r="C20" s="11" t="s">
        <v>70</v>
      </c>
      <c r="D20" s="11">
        <v>5547724</v>
      </c>
      <c r="E20" s="11">
        <v>2944523</v>
      </c>
      <c r="F20" s="11">
        <v>671899</v>
      </c>
      <c r="G20" s="11">
        <v>9164146</v>
      </c>
      <c r="H20" s="11" t="s">
        <v>64</v>
      </c>
      <c r="I20" s="11">
        <v>1472376</v>
      </c>
      <c r="J20" s="11">
        <f t="shared" si="0"/>
        <v>1472376</v>
      </c>
      <c r="K20" s="11">
        <v>72016</v>
      </c>
      <c r="L20" s="11" t="s">
        <v>58</v>
      </c>
      <c r="M20" s="11">
        <v>649812</v>
      </c>
      <c r="N20" s="11">
        <v>21505250</v>
      </c>
      <c r="O20" s="11" t="s">
        <v>64</v>
      </c>
      <c r="P20" s="11" t="s">
        <v>64</v>
      </c>
      <c r="Q20" s="11" t="s">
        <v>64</v>
      </c>
      <c r="R20" s="11" t="s">
        <v>64</v>
      </c>
      <c r="S20" s="11">
        <v>6368042</v>
      </c>
      <c r="T20" s="11">
        <v>10086531</v>
      </c>
      <c r="U20" s="11">
        <v>43686299</v>
      </c>
      <c r="V20" s="11">
        <v>77922324</v>
      </c>
      <c r="W20" s="11" t="s">
        <v>58</v>
      </c>
      <c r="X20" s="11" t="s">
        <v>64</v>
      </c>
      <c r="Y20" s="11">
        <v>1845215</v>
      </c>
      <c r="Z20" s="11">
        <v>1833023</v>
      </c>
      <c r="AA20" s="11">
        <v>125286861</v>
      </c>
      <c r="AB20" s="11">
        <v>2040</v>
      </c>
      <c r="AC20" s="11">
        <v>1010</v>
      </c>
      <c r="AD20" s="11" t="s">
        <v>70</v>
      </c>
      <c r="AE20" s="11">
        <v>620</v>
      </c>
      <c r="AF20" s="11" t="s">
        <v>70</v>
      </c>
      <c r="AG20" s="11">
        <v>36562599</v>
      </c>
      <c r="AH20" s="11" t="s">
        <v>70</v>
      </c>
      <c r="AI20" s="11" t="s">
        <v>70</v>
      </c>
      <c r="AJ20" s="11" t="s">
        <v>70</v>
      </c>
      <c r="AK20" s="11">
        <v>5115000</v>
      </c>
      <c r="AL20" s="11" t="s">
        <v>70</v>
      </c>
      <c r="AM20" s="11">
        <v>216286303</v>
      </c>
    </row>
    <row r="21" spans="1:40" ht="30" customHeight="1" x14ac:dyDescent="0.15">
      <c r="A21" s="9" t="s">
        <v>54</v>
      </c>
      <c r="B21" s="13"/>
      <c r="C21" s="11" t="s">
        <v>69</v>
      </c>
      <c r="D21" s="11">
        <v>1017588749</v>
      </c>
      <c r="E21" s="11">
        <v>502217828</v>
      </c>
      <c r="F21" s="11">
        <v>6421723</v>
      </c>
      <c r="G21" s="11">
        <v>1526228300</v>
      </c>
      <c r="H21" s="11" t="s">
        <v>64</v>
      </c>
      <c r="I21" s="11">
        <v>279793207</v>
      </c>
      <c r="J21" s="11">
        <f t="shared" si="0"/>
        <v>279793207</v>
      </c>
      <c r="K21" s="11">
        <v>84312028</v>
      </c>
      <c r="L21" s="11">
        <v>49590</v>
      </c>
      <c r="M21" s="11">
        <v>12394201</v>
      </c>
      <c r="N21" s="11">
        <v>1914536016</v>
      </c>
      <c r="O21" s="11" t="s">
        <v>64</v>
      </c>
      <c r="P21" s="11" t="s">
        <v>64</v>
      </c>
      <c r="Q21" s="11" t="s">
        <v>64</v>
      </c>
      <c r="R21" s="11" t="s">
        <v>64</v>
      </c>
      <c r="S21" s="11">
        <v>10421166</v>
      </c>
      <c r="T21" s="11">
        <v>470916850</v>
      </c>
      <c r="U21" s="11">
        <v>91176463</v>
      </c>
      <c r="V21" s="11">
        <v>29827018</v>
      </c>
      <c r="W21" s="11" t="s">
        <v>58</v>
      </c>
      <c r="X21" s="11" t="s">
        <v>64</v>
      </c>
      <c r="Y21" s="11">
        <v>61803697</v>
      </c>
      <c r="Z21" s="11">
        <v>281599884</v>
      </c>
      <c r="AA21" s="11">
        <v>464407062</v>
      </c>
      <c r="AB21" s="11">
        <v>5615</v>
      </c>
      <c r="AC21" s="11">
        <v>1310357</v>
      </c>
      <c r="AD21" s="11" t="s">
        <v>69</v>
      </c>
      <c r="AE21" s="11">
        <v>9750912</v>
      </c>
      <c r="AF21" s="11" t="s">
        <v>69</v>
      </c>
      <c r="AG21" s="11" t="s">
        <v>69</v>
      </c>
      <c r="AH21" s="11">
        <v>9720</v>
      </c>
      <c r="AI21" s="11" t="s">
        <v>69</v>
      </c>
      <c r="AJ21" s="11" t="s">
        <v>69</v>
      </c>
      <c r="AK21" s="11" t="s">
        <v>69</v>
      </c>
      <c r="AL21" s="11" t="s">
        <v>69</v>
      </c>
      <c r="AM21" s="11">
        <v>4774135024</v>
      </c>
    </row>
    <row r="22" spans="1:40" ht="30" customHeight="1" x14ac:dyDescent="0.15">
      <c r="A22" s="17" t="s">
        <v>55</v>
      </c>
      <c r="B22" s="13"/>
      <c r="C22" s="18">
        <f t="shared" ref="C22:P22" si="1">SUM(C5:C21)</f>
        <v>16047203</v>
      </c>
      <c r="D22" s="19">
        <f t="shared" si="1"/>
        <v>2226543342</v>
      </c>
      <c r="E22" s="19">
        <f t="shared" si="1"/>
        <v>1138330776</v>
      </c>
      <c r="F22" s="19">
        <f t="shared" si="1"/>
        <v>125522486</v>
      </c>
      <c r="G22" s="19">
        <f t="shared" si="1"/>
        <v>3490396604</v>
      </c>
      <c r="H22" s="19">
        <f t="shared" si="1"/>
        <v>120338</v>
      </c>
      <c r="I22" s="19">
        <f t="shared" si="1"/>
        <v>601610794</v>
      </c>
      <c r="J22" s="19">
        <f>SUM(J6:J21)</f>
        <v>601731132</v>
      </c>
      <c r="K22" s="19">
        <f t="shared" si="1"/>
        <v>181271933</v>
      </c>
      <c r="L22" s="19">
        <f t="shared" si="1"/>
        <v>5105892</v>
      </c>
      <c r="M22" s="19">
        <f t="shared" si="1"/>
        <v>107906047</v>
      </c>
      <c r="N22" s="19">
        <f t="shared" si="1"/>
        <v>2948239775</v>
      </c>
      <c r="O22" s="19">
        <f t="shared" si="1"/>
        <v>265571</v>
      </c>
      <c r="P22" s="19">
        <f t="shared" si="1"/>
        <v>5631600</v>
      </c>
      <c r="Q22" s="19" t="s">
        <v>56</v>
      </c>
      <c r="R22" s="19" t="s">
        <v>56</v>
      </c>
      <c r="S22" s="19">
        <f t="shared" ref="S22:AL22" si="2">SUM(S5:S21)</f>
        <v>489607003</v>
      </c>
      <c r="T22" s="19">
        <f t="shared" si="2"/>
        <v>984770038</v>
      </c>
      <c r="U22" s="19">
        <f t="shared" si="2"/>
        <v>5226502933</v>
      </c>
      <c r="V22" s="19">
        <f t="shared" si="2"/>
        <v>7016108975</v>
      </c>
      <c r="W22" s="19">
        <f t="shared" si="2"/>
        <v>210508165</v>
      </c>
      <c r="X22" s="19">
        <f t="shared" si="2"/>
        <v>160990000</v>
      </c>
      <c r="Y22" s="19">
        <f t="shared" si="2"/>
        <v>256550796</v>
      </c>
      <c r="Z22" s="19">
        <f t="shared" si="2"/>
        <v>12604062939</v>
      </c>
      <c r="AA22" s="19">
        <f t="shared" si="2"/>
        <v>25474723808</v>
      </c>
      <c r="AB22" s="19">
        <f t="shared" si="2"/>
        <v>563366</v>
      </c>
      <c r="AC22" s="19">
        <f t="shared" si="2"/>
        <v>69883052</v>
      </c>
      <c r="AD22" s="19">
        <f t="shared" si="2"/>
        <v>551777</v>
      </c>
      <c r="AE22" s="19">
        <f t="shared" si="2"/>
        <v>11215383</v>
      </c>
      <c r="AF22" s="19">
        <f t="shared" si="2"/>
        <v>876596917</v>
      </c>
      <c r="AG22" s="19">
        <f t="shared" si="2"/>
        <v>51457031969</v>
      </c>
      <c r="AH22" s="19">
        <f t="shared" si="2"/>
        <v>75822181</v>
      </c>
      <c r="AI22" s="19">
        <f t="shared" si="2"/>
        <v>350793000</v>
      </c>
      <c r="AJ22" s="19">
        <f t="shared" si="2"/>
        <v>149165</v>
      </c>
      <c r="AK22" s="19">
        <f t="shared" si="2"/>
        <v>49697905</v>
      </c>
      <c r="AL22" s="19">
        <f t="shared" si="2"/>
        <v>1350000000</v>
      </c>
      <c r="AM22" s="11">
        <f>SUM(AM5:AM21)</f>
        <v>88548001321</v>
      </c>
      <c r="AN22" s="28"/>
    </row>
    <row r="23" spans="1:40" s="16" customFormat="1" ht="6" customHeight="1" x14ac:dyDescent="0.15">
      <c r="A23" s="104"/>
      <c r="B23" s="20"/>
      <c r="C23" s="11"/>
      <c r="D23" s="11"/>
      <c r="E23" s="11"/>
      <c r="F23" s="11"/>
      <c r="G23" s="11"/>
      <c r="H23" s="11"/>
      <c r="I23" s="11"/>
      <c r="J23" s="11"/>
      <c r="K23" s="11"/>
      <c r="L23" s="21"/>
      <c r="M23" s="21"/>
      <c r="N23" s="21"/>
      <c r="O23" s="21"/>
      <c r="P23" s="21"/>
      <c r="Q23" s="11"/>
      <c r="R23" s="11"/>
      <c r="S23" s="11"/>
      <c r="T23" s="11"/>
      <c r="U23" s="21"/>
      <c r="V23" s="21"/>
      <c r="W23" s="21"/>
      <c r="X23" s="21"/>
      <c r="Y23" s="21"/>
      <c r="Z23" s="11"/>
      <c r="AA23" s="11"/>
      <c r="AB23" s="11"/>
      <c r="AC23" s="11"/>
      <c r="AD23" s="21"/>
      <c r="AE23" s="21"/>
      <c r="AF23" s="21"/>
      <c r="AG23" s="21"/>
      <c r="AH23" s="21"/>
      <c r="AI23" s="11"/>
      <c r="AJ23" s="11"/>
      <c r="AK23" s="11"/>
      <c r="AL23" s="11"/>
      <c r="AM23" s="21"/>
    </row>
    <row r="24" spans="1:40" ht="20.25" customHeight="1" x14ac:dyDescent="0.15">
      <c r="A24" s="84"/>
      <c r="B24" s="84"/>
      <c r="C24" s="123" t="s">
        <v>57</v>
      </c>
      <c r="D24" s="123"/>
      <c r="E24" s="22"/>
      <c r="F24" s="22"/>
      <c r="G24" s="22"/>
      <c r="H24" s="22"/>
      <c r="I24" s="22"/>
      <c r="J24" s="22"/>
      <c r="K24" s="22"/>
      <c r="L24" s="23"/>
      <c r="M24" s="23"/>
      <c r="N24" s="23"/>
      <c r="O24" s="23"/>
      <c r="P24" s="23"/>
      <c r="Q24" s="22"/>
      <c r="R24" s="22"/>
      <c r="S24" s="22"/>
      <c r="T24" s="22"/>
      <c r="U24" s="23"/>
      <c r="V24" s="23"/>
      <c r="W24" s="23"/>
      <c r="X24" s="23"/>
      <c r="Y24" s="23"/>
      <c r="Z24" s="22"/>
      <c r="AA24" s="22"/>
      <c r="AB24" s="22"/>
      <c r="AC24" s="22"/>
      <c r="AD24" s="23"/>
      <c r="AE24" s="23"/>
      <c r="AF24" s="23"/>
      <c r="AG24" s="23"/>
      <c r="AH24" s="23"/>
      <c r="AI24" s="22"/>
      <c r="AJ24" s="22"/>
      <c r="AK24" s="22"/>
      <c r="AL24" s="22"/>
      <c r="AM24" s="23"/>
    </row>
    <row r="25" spans="1:40" ht="10.5" customHeight="1" x14ac:dyDescent="0.15">
      <c r="A25" s="24"/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</row>
    <row r="26" spans="1:40" ht="10.5" customHeight="1" x14ac:dyDescent="0.1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</row>
    <row r="27" spans="1:40" ht="10.5" customHeight="1" x14ac:dyDescent="0.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</row>
    <row r="28" spans="1:40" ht="10.5" customHeight="1" x14ac:dyDescent="0.1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</row>
    <row r="29" spans="1:40" ht="10.5" customHeight="1" x14ac:dyDescent="0.1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</row>
    <row r="30" spans="1:40" ht="10.5" customHeight="1" x14ac:dyDescent="0.15">
      <c r="A30" s="24"/>
      <c r="B30" s="24"/>
      <c r="C30" s="24"/>
      <c r="D30" s="24"/>
      <c r="E30" s="24"/>
      <c r="F30" s="24"/>
      <c r="G30" s="24"/>
      <c r="H30" s="24"/>
      <c r="I30" s="24"/>
      <c r="J30" s="27"/>
      <c r="K30" s="27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</row>
    <row r="31" spans="1:40" ht="10.5" customHeight="1" x14ac:dyDescent="0.1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</row>
    <row r="32" spans="1:40" ht="10.5" customHeight="1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</row>
    <row r="33" spans="1:39" ht="10.5" customHeight="1" x14ac:dyDescent="0.1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</row>
    <row r="34" spans="1:39" ht="10.5" customHeight="1" x14ac:dyDescent="0.1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</row>
  </sheetData>
  <mergeCells count="2">
    <mergeCell ref="C24:D24"/>
    <mergeCell ref="C1:S1"/>
  </mergeCells>
  <phoneticPr fontId="7"/>
  <pageMargins left="0.39370078740157483" right="0.19685039370078741" top="0.86614173228346458" bottom="0.86614173228346458" header="0.62992125984251968" footer="0.39370078740157483"/>
  <pageSetup paperSize="9" scale="69" firstPageNumber="325" orientation="landscape" useFirstPageNumber="1" r:id="rId1"/>
  <headerFooter alignWithMargins="0"/>
  <colBreaks count="1" manualBreakCount="1"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34"/>
  <sheetViews>
    <sheetView view="pageBreakPreview" zoomScale="85" zoomScaleNormal="100" zoomScaleSheetLayoutView="85" workbookViewId="0">
      <pane xSplit="2" ySplit="3" topLeftCell="C4" activePane="bottomRight" state="frozen"/>
      <selection activeCell="C1" sqref="C1:S1"/>
      <selection pane="topRight" activeCell="C1" sqref="C1:S1"/>
      <selection pane="bottomLeft" activeCell="C1" sqref="C1:S1"/>
      <selection pane="bottomRight"/>
    </sheetView>
  </sheetViews>
  <sheetFormatPr defaultColWidth="9.42578125" defaultRowHeight="10.5" customHeight="1" x14ac:dyDescent="0.15"/>
  <cols>
    <col min="1" max="1" width="15" style="15" customWidth="1"/>
    <col min="2" max="2" width="1" style="15" customWidth="1"/>
    <col min="3" max="38" width="14.140625" style="15" customWidth="1"/>
    <col min="39" max="39" width="14.85546875" style="15" customWidth="1"/>
    <col min="40" max="40" width="9.42578125" style="15" customWidth="1"/>
    <col min="41" max="16384" width="9.42578125" style="15"/>
  </cols>
  <sheetData>
    <row r="1" spans="1:40" s="2" customFormat="1" ht="20.25" customHeight="1" x14ac:dyDescent="0.15">
      <c r="A1" s="1"/>
      <c r="B1" s="1"/>
      <c r="C1" s="124" t="s">
        <v>104</v>
      </c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0" s="2" customFormat="1" ht="14.55" customHeight="1" x14ac:dyDescent="0.15">
      <c r="A2" s="4" t="s">
        <v>72</v>
      </c>
      <c r="B2" s="3"/>
      <c r="C2" s="3"/>
      <c r="D2" s="3" t="s">
        <v>72</v>
      </c>
      <c r="E2" s="3"/>
      <c r="F2" s="5"/>
      <c r="G2" s="3"/>
      <c r="H2" s="3"/>
      <c r="I2" s="3"/>
      <c r="L2" s="5"/>
      <c r="M2" s="5"/>
      <c r="N2" s="5"/>
      <c r="O2" s="5"/>
      <c r="P2" s="5"/>
      <c r="Q2" s="3"/>
      <c r="R2" s="3"/>
      <c r="S2" s="3"/>
      <c r="U2" s="5"/>
      <c r="V2" s="5"/>
      <c r="W2" s="5"/>
      <c r="X2" s="5"/>
      <c r="Y2" s="5"/>
      <c r="Z2" s="3"/>
      <c r="AA2" s="3"/>
      <c r="AB2" s="3"/>
      <c r="AD2" s="5"/>
      <c r="AE2" s="5"/>
      <c r="AF2" s="5"/>
      <c r="AG2" s="5"/>
      <c r="AH2" s="5"/>
      <c r="AI2" s="3"/>
      <c r="AJ2" s="3"/>
      <c r="AK2" s="3"/>
      <c r="AM2" s="5" t="s">
        <v>0</v>
      </c>
    </row>
    <row r="3" spans="1:40" s="2" customFormat="1" ht="25.05" customHeight="1" x14ac:dyDescent="0.15">
      <c r="A3" s="85" t="s">
        <v>1</v>
      </c>
      <c r="B3" s="86"/>
      <c r="C3" s="100" t="s">
        <v>2</v>
      </c>
      <c r="D3" s="100" t="s">
        <v>3</v>
      </c>
      <c r="E3" s="100" t="s">
        <v>4</v>
      </c>
      <c r="F3" s="100" t="s">
        <v>5</v>
      </c>
      <c r="G3" s="100" t="s">
        <v>6</v>
      </c>
      <c r="H3" s="100" t="s">
        <v>7</v>
      </c>
      <c r="I3" s="100" t="s">
        <v>8</v>
      </c>
      <c r="J3" s="100" t="s">
        <v>77</v>
      </c>
      <c r="K3" s="100" t="s">
        <v>9</v>
      </c>
      <c r="L3" s="100" t="s">
        <v>10</v>
      </c>
      <c r="M3" s="100" t="s">
        <v>11</v>
      </c>
      <c r="N3" s="100" t="s">
        <v>12</v>
      </c>
      <c r="O3" s="100" t="s">
        <v>13</v>
      </c>
      <c r="P3" s="100" t="s">
        <v>14</v>
      </c>
      <c r="Q3" s="102" t="s">
        <v>15</v>
      </c>
      <c r="R3" s="100" t="s">
        <v>16</v>
      </c>
      <c r="S3" s="100" t="s">
        <v>17</v>
      </c>
      <c r="T3" s="100" t="s">
        <v>18</v>
      </c>
      <c r="U3" s="100" t="s">
        <v>19</v>
      </c>
      <c r="V3" s="100" t="s">
        <v>20</v>
      </c>
      <c r="W3" s="100" t="s">
        <v>21</v>
      </c>
      <c r="X3" s="100" t="s">
        <v>22</v>
      </c>
      <c r="Y3" s="100" t="s">
        <v>23</v>
      </c>
      <c r="Z3" s="100" t="s">
        <v>24</v>
      </c>
      <c r="AA3" s="100" t="s">
        <v>25</v>
      </c>
      <c r="AB3" s="100" t="s">
        <v>26</v>
      </c>
      <c r="AC3" s="97" t="s">
        <v>27</v>
      </c>
      <c r="AD3" s="100" t="s">
        <v>28</v>
      </c>
      <c r="AE3" s="100" t="s">
        <v>29</v>
      </c>
      <c r="AF3" s="100" t="s">
        <v>30</v>
      </c>
      <c r="AG3" s="100" t="s">
        <v>31</v>
      </c>
      <c r="AH3" s="100" t="s">
        <v>32</v>
      </c>
      <c r="AI3" s="100" t="s">
        <v>33</v>
      </c>
      <c r="AJ3" s="100" t="s">
        <v>34</v>
      </c>
      <c r="AK3" s="101" t="s">
        <v>35</v>
      </c>
      <c r="AL3" s="101" t="s">
        <v>36</v>
      </c>
      <c r="AM3" s="91" t="s">
        <v>37</v>
      </c>
    </row>
    <row r="4" spans="1:40" s="8" customFormat="1" ht="6" customHeight="1" x14ac:dyDescent="0.15">
      <c r="A4" s="6"/>
      <c r="B4" s="13"/>
      <c r="C4" s="2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40" s="12" customFormat="1" ht="30" customHeight="1" x14ac:dyDescent="0.15">
      <c r="A5" s="9" t="s">
        <v>38</v>
      </c>
      <c r="B5" s="13"/>
      <c r="C5" s="10" t="s">
        <v>60</v>
      </c>
      <c r="D5" s="11" t="s">
        <v>60</v>
      </c>
      <c r="E5" s="11" t="s">
        <v>60</v>
      </c>
      <c r="F5" s="11" t="s">
        <v>60</v>
      </c>
      <c r="G5" s="11" t="s">
        <v>60</v>
      </c>
      <c r="H5" s="11" t="s">
        <v>60</v>
      </c>
      <c r="I5" s="11" t="s">
        <v>60</v>
      </c>
      <c r="J5" s="11" t="s">
        <v>60</v>
      </c>
      <c r="K5" s="11">
        <v>29611</v>
      </c>
      <c r="L5" s="11">
        <v>221136</v>
      </c>
      <c r="M5" s="11" t="s">
        <v>60</v>
      </c>
      <c r="N5" s="11">
        <v>3933998</v>
      </c>
      <c r="O5" s="11" t="s">
        <v>60</v>
      </c>
      <c r="P5" s="11" t="s">
        <v>60</v>
      </c>
      <c r="Q5" s="11" t="s">
        <v>60</v>
      </c>
      <c r="R5" s="11" t="s">
        <v>60</v>
      </c>
      <c r="S5" s="11" t="s">
        <v>60</v>
      </c>
      <c r="T5" s="11">
        <v>1625782</v>
      </c>
      <c r="U5" s="11" t="s">
        <v>60</v>
      </c>
      <c r="V5" s="11" t="s">
        <v>60</v>
      </c>
      <c r="W5" s="11" t="s">
        <v>60</v>
      </c>
      <c r="X5" s="11" t="s">
        <v>60</v>
      </c>
      <c r="Y5" s="11" t="s">
        <v>60</v>
      </c>
      <c r="Z5" s="11" t="s">
        <v>60</v>
      </c>
      <c r="AA5" s="11" t="s">
        <v>60</v>
      </c>
      <c r="AB5" s="11">
        <v>57150</v>
      </c>
      <c r="AC5" s="11" t="s">
        <v>60</v>
      </c>
      <c r="AD5" s="11" t="s">
        <v>60</v>
      </c>
      <c r="AE5" s="11" t="s">
        <v>60</v>
      </c>
      <c r="AF5" s="11" t="s">
        <v>60</v>
      </c>
      <c r="AG5" s="11" t="s">
        <v>60</v>
      </c>
      <c r="AH5" s="11" t="s">
        <v>60</v>
      </c>
      <c r="AI5" s="11" t="s">
        <v>60</v>
      </c>
      <c r="AJ5" s="11" t="s">
        <v>60</v>
      </c>
      <c r="AK5" s="11">
        <v>607396</v>
      </c>
      <c r="AL5" s="11" t="s">
        <v>60</v>
      </c>
      <c r="AM5" s="11">
        <v>6475073</v>
      </c>
      <c r="AN5" s="11"/>
    </row>
    <row r="6" spans="1:40" s="14" customFormat="1" ht="30" customHeight="1" x14ac:dyDescent="0.15">
      <c r="A6" s="9" t="s">
        <v>39</v>
      </c>
      <c r="B6" s="13"/>
      <c r="C6" s="11">
        <v>15573242</v>
      </c>
      <c r="D6" s="11">
        <v>19529788</v>
      </c>
      <c r="E6" s="11">
        <v>9565183</v>
      </c>
      <c r="F6" s="11">
        <v>2964477</v>
      </c>
      <c r="G6" s="11">
        <v>32059448</v>
      </c>
      <c r="H6" s="11" t="s">
        <v>60</v>
      </c>
      <c r="I6" s="11">
        <v>25527543</v>
      </c>
      <c r="J6" s="11">
        <f>I6</f>
        <v>25527543</v>
      </c>
      <c r="K6" s="11">
        <v>37805</v>
      </c>
      <c r="L6" s="11" t="s">
        <v>60</v>
      </c>
      <c r="M6" s="11">
        <v>9581986</v>
      </c>
      <c r="N6" s="11">
        <v>31203578</v>
      </c>
      <c r="O6" s="11" t="s">
        <v>60</v>
      </c>
      <c r="P6" s="11">
        <v>5631600</v>
      </c>
      <c r="Q6" s="11" t="s">
        <v>60</v>
      </c>
      <c r="R6" s="11" t="s">
        <v>60</v>
      </c>
      <c r="S6" s="11" t="s">
        <v>60</v>
      </c>
      <c r="T6" s="11">
        <v>21350822</v>
      </c>
      <c r="U6" s="11" t="s">
        <v>60</v>
      </c>
      <c r="V6" s="11">
        <v>806867</v>
      </c>
      <c r="W6" s="11" t="s">
        <v>60</v>
      </c>
      <c r="X6" s="11" t="s">
        <v>60</v>
      </c>
      <c r="Y6" s="11">
        <v>142905</v>
      </c>
      <c r="Z6" s="11">
        <v>6591923</v>
      </c>
      <c r="AA6" s="11">
        <v>7541695</v>
      </c>
      <c r="AB6" s="11">
        <v>92000</v>
      </c>
      <c r="AC6" s="11">
        <v>4871</v>
      </c>
      <c r="AD6" s="11" t="s">
        <v>60</v>
      </c>
      <c r="AE6" s="11">
        <v>390249</v>
      </c>
      <c r="AF6" s="11" t="s">
        <v>60</v>
      </c>
      <c r="AG6" s="11" t="s">
        <v>60</v>
      </c>
      <c r="AH6" s="11" t="s">
        <v>60</v>
      </c>
      <c r="AI6" s="11" t="s">
        <v>60</v>
      </c>
      <c r="AJ6" s="11" t="s">
        <v>60</v>
      </c>
      <c r="AK6" s="11">
        <v>12000</v>
      </c>
      <c r="AL6" s="11" t="s">
        <v>60</v>
      </c>
      <c r="AM6" s="11">
        <v>149006839</v>
      </c>
    </row>
    <row r="7" spans="1:40" ht="30" customHeight="1" x14ac:dyDescent="0.15">
      <c r="A7" s="9" t="s">
        <v>40</v>
      </c>
      <c r="B7" s="13"/>
      <c r="C7" s="11" t="s">
        <v>60</v>
      </c>
      <c r="D7" s="11">
        <v>128151657</v>
      </c>
      <c r="E7" s="11">
        <v>59451919</v>
      </c>
      <c r="F7" s="11">
        <v>4333574</v>
      </c>
      <c r="G7" s="11">
        <v>191937150</v>
      </c>
      <c r="H7" s="11" t="s">
        <v>60</v>
      </c>
      <c r="I7" s="11">
        <v>29020241</v>
      </c>
      <c r="J7" s="11">
        <f t="shared" ref="J7:J21" si="0">I7</f>
        <v>29020241</v>
      </c>
      <c r="K7" s="11">
        <v>9489929</v>
      </c>
      <c r="L7" s="11" t="s">
        <v>60</v>
      </c>
      <c r="M7" s="11">
        <v>7373456</v>
      </c>
      <c r="N7" s="11">
        <v>24174324</v>
      </c>
      <c r="O7" s="11" t="s">
        <v>60</v>
      </c>
      <c r="P7" s="11" t="s">
        <v>60</v>
      </c>
      <c r="Q7" s="11" t="s">
        <v>60</v>
      </c>
      <c r="R7" s="11" t="s">
        <v>60</v>
      </c>
      <c r="S7" s="11">
        <v>310697</v>
      </c>
      <c r="T7" s="11">
        <v>13919630</v>
      </c>
      <c r="U7" s="11" t="s">
        <v>60</v>
      </c>
      <c r="V7" s="11">
        <v>259916</v>
      </c>
      <c r="W7" s="11" t="s">
        <v>60</v>
      </c>
      <c r="X7" s="11" t="s">
        <v>60</v>
      </c>
      <c r="Y7" s="11">
        <v>281</v>
      </c>
      <c r="Z7" s="11">
        <v>43022273</v>
      </c>
      <c r="AA7" s="11">
        <v>43282470</v>
      </c>
      <c r="AB7" s="11">
        <v>7850</v>
      </c>
      <c r="AC7" s="11">
        <v>599883</v>
      </c>
      <c r="AD7" s="11">
        <v>51300</v>
      </c>
      <c r="AE7" s="11">
        <v>318566</v>
      </c>
      <c r="AF7" s="11" t="s">
        <v>60</v>
      </c>
      <c r="AG7" s="11" t="s">
        <v>60</v>
      </c>
      <c r="AH7" s="11">
        <v>2685000</v>
      </c>
      <c r="AI7" s="11" t="s">
        <v>60</v>
      </c>
      <c r="AJ7" s="11" t="s">
        <v>60</v>
      </c>
      <c r="AK7" s="11">
        <v>8000</v>
      </c>
      <c r="AL7" s="11" t="s">
        <v>60</v>
      </c>
      <c r="AM7" s="11">
        <v>323178496</v>
      </c>
    </row>
    <row r="8" spans="1:40" ht="30" customHeight="1" x14ac:dyDescent="0.15">
      <c r="A8" s="9" t="s">
        <v>41</v>
      </c>
      <c r="B8" s="13"/>
      <c r="C8" s="11" t="s">
        <v>60</v>
      </c>
      <c r="D8" s="11">
        <v>6453087</v>
      </c>
      <c r="E8" s="11">
        <v>3207924</v>
      </c>
      <c r="F8" s="11">
        <v>1013025</v>
      </c>
      <c r="G8" s="11">
        <v>10674036</v>
      </c>
      <c r="H8" s="11" t="s">
        <v>60</v>
      </c>
      <c r="I8" s="11">
        <v>1890376</v>
      </c>
      <c r="J8" s="11">
        <f t="shared" si="0"/>
        <v>1890376</v>
      </c>
      <c r="K8" s="11">
        <v>15126</v>
      </c>
      <c r="L8" s="11" t="s">
        <v>60</v>
      </c>
      <c r="M8" s="11">
        <v>660218</v>
      </c>
      <c r="N8" s="11">
        <v>2387350</v>
      </c>
      <c r="O8" s="11" t="s">
        <v>60</v>
      </c>
      <c r="P8" s="11" t="s">
        <v>60</v>
      </c>
      <c r="Q8" s="11" t="s">
        <v>60</v>
      </c>
      <c r="R8" s="11" t="s">
        <v>60</v>
      </c>
      <c r="S8" s="11" t="s">
        <v>60</v>
      </c>
      <c r="T8" s="11">
        <v>67127</v>
      </c>
      <c r="U8" s="11" t="s">
        <v>60</v>
      </c>
      <c r="V8" s="11">
        <v>8865</v>
      </c>
      <c r="W8" s="11" t="s">
        <v>60</v>
      </c>
      <c r="X8" s="11" t="s">
        <v>60</v>
      </c>
      <c r="Y8" s="11">
        <v>8560</v>
      </c>
      <c r="Z8" s="11">
        <v>2106736</v>
      </c>
      <c r="AA8" s="11">
        <v>2124161</v>
      </c>
      <c r="AB8" s="11">
        <v>783</v>
      </c>
      <c r="AC8" s="11">
        <v>10</v>
      </c>
      <c r="AD8" s="11" t="s">
        <v>60</v>
      </c>
      <c r="AE8" s="11" t="s">
        <v>60</v>
      </c>
      <c r="AF8" s="11" t="s">
        <v>60</v>
      </c>
      <c r="AG8" s="11" t="s">
        <v>60</v>
      </c>
      <c r="AH8" s="11" t="s">
        <v>60</v>
      </c>
      <c r="AI8" s="11" t="s">
        <v>60</v>
      </c>
      <c r="AJ8" s="11" t="s">
        <v>60</v>
      </c>
      <c r="AK8" s="11" t="s">
        <v>60</v>
      </c>
      <c r="AL8" s="11" t="s">
        <v>60</v>
      </c>
      <c r="AM8" s="11">
        <v>17819187</v>
      </c>
    </row>
    <row r="9" spans="1:40" s="14" customFormat="1" ht="30" customHeight="1" x14ac:dyDescent="0.15">
      <c r="A9" s="9" t="s">
        <v>42</v>
      </c>
      <c r="B9" s="13"/>
      <c r="C9" s="11" t="s">
        <v>60</v>
      </c>
      <c r="D9" s="11">
        <v>8965563</v>
      </c>
      <c r="E9" s="11">
        <v>4316669</v>
      </c>
      <c r="F9" s="11">
        <v>1135754</v>
      </c>
      <c r="G9" s="11">
        <v>14417986</v>
      </c>
      <c r="H9" s="11" t="s">
        <v>60</v>
      </c>
      <c r="I9" s="11">
        <v>1872968</v>
      </c>
      <c r="J9" s="11">
        <f t="shared" si="0"/>
        <v>1872968</v>
      </c>
      <c r="K9" s="11">
        <v>1020400</v>
      </c>
      <c r="L9" s="11">
        <v>1461652</v>
      </c>
      <c r="M9" s="11">
        <v>896929</v>
      </c>
      <c r="N9" s="11">
        <v>19976248</v>
      </c>
      <c r="O9" s="11" t="s">
        <v>60</v>
      </c>
      <c r="P9" s="11" t="s">
        <v>60</v>
      </c>
      <c r="Q9" s="11" t="s">
        <v>60</v>
      </c>
      <c r="R9" s="11" t="s">
        <v>60</v>
      </c>
      <c r="S9" s="11">
        <v>55492740</v>
      </c>
      <c r="T9" s="11">
        <v>6292363</v>
      </c>
      <c r="U9" s="11" t="s">
        <v>60</v>
      </c>
      <c r="V9" s="11">
        <v>8853</v>
      </c>
      <c r="W9" s="11" t="s">
        <v>60</v>
      </c>
      <c r="X9" s="11" t="s">
        <v>60</v>
      </c>
      <c r="Y9" s="11">
        <v>47</v>
      </c>
      <c r="Z9" s="11">
        <v>2615587</v>
      </c>
      <c r="AA9" s="11">
        <v>2624487</v>
      </c>
      <c r="AB9" s="11">
        <v>13642</v>
      </c>
      <c r="AC9" s="11">
        <v>220</v>
      </c>
      <c r="AD9" s="11" t="s">
        <v>60</v>
      </c>
      <c r="AE9" s="11" t="s">
        <v>60</v>
      </c>
      <c r="AF9" s="11" t="s">
        <v>60</v>
      </c>
      <c r="AG9" s="11" t="s">
        <v>60</v>
      </c>
      <c r="AH9" s="11" t="s">
        <v>60</v>
      </c>
      <c r="AI9" s="11" t="s">
        <v>60</v>
      </c>
      <c r="AJ9" s="11" t="s">
        <v>60</v>
      </c>
      <c r="AK9" s="11" t="s">
        <v>60</v>
      </c>
      <c r="AL9" s="11" t="s">
        <v>60</v>
      </c>
      <c r="AM9" s="11">
        <v>104069635</v>
      </c>
    </row>
    <row r="10" spans="1:40" s="14" customFormat="1" ht="30" customHeight="1" x14ac:dyDescent="0.15">
      <c r="A10" s="9" t="s">
        <v>43</v>
      </c>
      <c r="B10" s="13"/>
      <c r="C10" s="11" t="s">
        <v>60</v>
      </c>
      <c r="D10" s="11">
        <v>68263909</v>
      </c>
      <c r="E10" s="11">
        <v>33197704</v>
      </c>
      <c r="F10" s="11">
        <v>8377595</v>
      </c>
      <c r="G10" s="11">
        <v>109839208</v>
      </c>
      <c r="H10" s="11" t="s">
        <v>60</v>
      </c>
      <c r="I10" s="11">
        <v>21277501</v>
      </c>
      <c r="J10" s="11">
        <f t="shared" si="0"/>
        <v>21277501</v>
      </c>
      <c r="K10" s="11">
        <v>6471078</v>
      </c>
      <c r="L10" s="11">
        <v>145604</v>
      </c>
      <c r="M10" s="11">
        <v>22516737</v>
      </c>
      <c r="N10" s="11">
        <v>105216265</v>
      </c>
      <c r="O10" s="11" t="s">
        <v>60</v>
      </c>
      <c r="P10" s="11" t="s">
        <v>60</v>
      </c>
      <c r="Q10" s="11" t="s">
        <v>60</v>
      </c>
      <c r="R10" s="11" t="s">
        <v>60</v>
      </c>
      <c r="S10" s="11">
        <v>19363670</v>
      </c>
      <c r="T10" s="11">
        <v>29910489</v>
      </c>
      <c r="U10" s="11">
        <v>112406913</v>
      </c>
      <c r="V10" s="11">
        <v>200386058</v>
      </c>
      <c r="W10" s="11">
        <v>2024357</v>
      </c>
      <c r="X10" s="11" t="s">
        <v>60</v>
      </c>
      <c r="Y10" s="11">
        <v>1082538</v>
      </c>
      <c r="Z10" s="11">
        <v>27579856</v>
      </c>
      <c r="AA10" s="11">
        <v>343479722</v>
      </c>
      <c r="AB10" s="11">
        <v>18995</v>
      </c>
      <c r="AC10" s="11">
        <v>12038</v>
      </c>
      <c r="AD10" s="11" t="s">
        <v>60</v>
      </c>
      <c r="AE10" s="11" t="s">
        <v>60</v>
      </c>
      <c r="AF10" s="11" t="s">
        <v>60</v>
      </c>
      <c r="AG10" s="11">
        <v>62549605</v>
      </c>
      <c r="AH10" s="11" t="s">
        <v>60</v>
      </c>
      <c r="AI10" s="11" t="s">
        <v>60</v>
      </c>
      <c r="AJ10" s="11" t="s">
        <v>60</v>
      </c>
      <c r="AK10" s="11">
        <v>6488000</v>
      </c>
      <c r="AL10" s="11" t="s">
        <v>60</v>
      </c>
      <c r="AM10" s="11">
        <v>727288912</v>
      </c>
    </row>
    <row r="11" spans="1:40" s="14" customFormat="1" ht="30" customHeight="1" x14ac:dyDescent="0.15">
      <c r="A11" s="9" t="s">
        <v>44</v>
      </c>
      <c r="B11" s="13"/>
      <c r="C11" s="11" t="s">
        <v>60</v>
      </c>
      <c r="D11" s="11">
        <v>25620001</v>
      </c>
      <c r="E11" s="11">
        <v>12528284</v>
      </c>
      <c r="F11" s="11">
        <v>2732057</v>
      </c>
      <c r="G11" s="11">
        <v>40880342</v>
      </c>
      <c r="H11" s="11" t="s">
        <v>60</v>
      </c>
      <c r="I11" s="11">
        <v>14871276</v>
      </c>
      <c r="J11" s="11">
        <f t="shared" si="0"/>
        <v>14871276</v>
      </c>
      <c r="K11" s="11">
        <v>492526</v>
      </c>
      <c r="L11" s="11">
        <v>224101</v>
      </c>
      <c r="M11" s="11">
        <v>1649022</v>
      </c>
      <c r="N11" s="11">
        <v>62706027</v>
      </c>
      <c r="O11" s="11" t="s">
        <v>60</v>
      </c>
      <c r="P11" s="11" t="s">
        <v>60</v>
      </c>
      <c r="Q11" s="11" t="s">
        <v>60</v>
      </c>
      <c r="R11" s="11" t="s">
        <v>60</v>
      </c>
      <c r="S11" s="11">
        <v>144025119</v>
      </c>
      <c r="T11" s="11">
        <v>2813486</v>
      </c>
      <c r="U11" s="11">
        <v>47433110</v>
      </c>
      <c r="V11" s="11">
        <v>113130123</v>
      </c>
      <c r="W11" s="11" t="s">
        <v>60</v>
      </c>
      <c r="X11" s="11" t="s">
        <v>60</v>
      </c>
      <c r="Y11" s="11">
        <v>1558431</v>
      </c>
      <c r="Z11" s="11">
        <v>9630775</v>
      </c>
      <c r="AA11" s="11">
        <v>171752439</v>
      </c>
      <c r="AB11" s="11">
        <v>4025</v>
      </c>
      <c r="AC11" s="11">
        <v>326428</v>
      </c>
      <c r="AD11" s="11" t="s">
        <v>60</v>
      </c>
      <c r="AE11" s="11" t="s">
        <v>60</v>
      </c>
      <c r="AF11" s="11">
        <v>676156002</v>
      </c>
      <c r="AG11" s="11">
        <v>17477707481</v>
      </c>
      <c r="AH11" s="11" t="s">
        <v>60</v>
      </c>
      <c r="AI11" s="11" t="s">
        <v>60</v>
      </c>
      <c r="AJ11" s="11" t="s">
        <v>60</v>
      </c>
      <c r="AK11" s="11" t="s">
        <v>60</v>
      </c>
      <c r="AL11" s="11" t="s">
        <v>60</v>
      </c>
      <c r="AM11" s="11">
        <v>18593608274</v>
      </c>
    </row>
    <row r="12" spans="1:40" s="16" customFormat="1" ht="30" customHeight="1" x14ac:dyDescent="0.15">
      <c r="A12" s="9" t="s">
        <v>45</v>
      </c>
      <c r="B12" s="13"/>
      <c r="C12" s="11" t="s">
        <v>60</v>
      </c>
      <c r="D12" s="11">
        <v>198238362</v>
      </c>
      <c r="E12" s="11">
        <v>89560632</v>
      </c>
      <c r="F12" s="11">
        <v>24269872</v>
      </c>
      <c r="G12" s="11">
        <v>312068866</v>
      </c>
      <c r="H12" s="11" t="s">
        <v>60</v>
      </c>
      <c r="I12" s="11">
        <v>37438294</v>
      </c>
      <c r="J12" s="11">
        <f t="shared" si="0"/>
        <v>37438294</v>
      </c>
      <c r="K12" s="11">
        <v>4773716</v>
      </c>
      <c r="L12" s="11">
        <v>17458</v>
      </c>
      <c r="M12" s="11">
        <v>6556317</v>
      </c>
      <c r="N12" s="11">
        <v>105381639</v>
      </c>
      <c r="O12" s="11">
        <v>214550</v>
      </c>
      <c r="P12" s="11" t="s">
        <v>60</v>
      </c>
      <c r="Q12" s="11" t="s">
        <v>60</v>
      </c>
      <c r="R12" s="11" t="s">
        <v>60</v>
      </c>
      <c r="S12" s="11">
        <v>27011642</v>
      </c>
      <c r="T12" s="11">
        <v>22643564</v>
      </c>
      <c r="U12" s="11">
        <v>310991</v>
      </c>
      <c r="V12" s="11">
        <v>15853804</v>
      </c>
      <c r="W12" s="11" t="s">
        <v>60</v>
      </c>
      <c r="X12" s="11" t="s">
        <v>60</v>
      </c>
      <c r="Y12" s="11">
        <v>54069</v>
      </c>
      <c r="Z12" s="11">
        <v>66539394</v>
      </c>
      <c r="AA12" s="11">
        <v>82758258</v>
      </c>
      <c r="AB12" s="11">
        <v>9295</v>
      </c>
      <c r="AC12" s="11">
        <v>12662899</v>
      </c>
      <c r="AD12" s="11">
        <v>500200</v>
      </c>
      <c r="AE12" s="11">
        <v>1682</v>
      </c>
      <c r="AF12" s="11" t="s">
        <v>60</v>
      </c>
      <c r="AG12" s="11">
        <v>67696645</v>
      </c>
      <c r="AH12" s="11">
        <v>8580</v>
      </c>
      <c r="AI12" s="11" t="s">
        <v>60</v>
      </c>
      <c r="AJ12" s="11">
        <v>80479</v>
      </c>
      <c r="AK12" s="11" t="s">
        <v>60</v>
      </c>
      <c r="AL12" s="11" t="s">
        <v>60</v>
      </c>
      <c r="AM12" s="11">
        <v>679824084</v>
      </c>
    </row>
    <row r="13" spans="1:40" ht="30" customHeight="1" x14ac:dyDescent="0.15">
      <c r="A13" s="9" t="s">
        <v>46</v>
      </c>
      <c r="B13" s="13"/>
      <c r="C13" s="11" t="s">
        <v>60</v>
      </c>
      <c r="D13" s="11">
        <v>26852964</v>
      </c>
      <c r="E13" s="11">
        <v>39145283</v>
      </c>
      <c r="F13" s="11">
        <v>1844025</v>
      </c>
      <c r="G13" s="11">
        <v>67842272</v>
      </c>
      <c r="H13" s="11" t="s">
        <v>60</v>
      </c>
      <c r="I13" s="11">
        <v>23335849</v>
      </c>
      <c r="J13" s="11">
        <f t="shared" si="0"/>
        <v>23335849</v>
      </c>
      <c r="K13" s="11">
        <v>16395379</v>
      </c>
      <c r="L13" s="11">
        <v>2702312</v>
      </c>
      <c r="M13" s="11">
        <v>9905956</v>
      </c>
      <c r="N13" s="11">
        <v>66502579</v>
      </c>
      <c r="O13" s="11" t="s">
        <v>60</v>
      </c>
      <c r="P13" s="11" t="s">
        <v>60</v>
      </c>
      <c r="Q13" s="11" t="s">
        <v>60</v>
      </c>
      <c r="R13" s="11" t="s">
        <v>60</v>
      </c>
      <c r="S13" s="11">
        <v>2414699</v>
      </c>
      <c r="T13" s="11">
        <v>4917398</v>
      </c>
      <c r="U13" s="11">
        <v>1949629</v>
      </c>
      <c r="V13" s="11">
        <v>160858842</v>
      </c>
      <c r="W13" s="11" t="s">
        <v>60</v>
      </c>
      <c r="X13" s="11">
        <v>154300000</v>
      </c>
      <c r="Y13" s="11">
        <v>136720838</v>
      </c>
      <c r="Z13" s="11">
        <v>9049285</v>
      </c>
      <c r="AA13" s="11">
        <v>462878594</v>
      </c>
      <c r="AB13" s="11">
        <v>259503</v>
      </c>
      <c r="AC13" s="11">
        <v>1000</v>
      </c>
      <c r="AD13" s="11" t="s">
        <v>60</v>
      </c>
      <c r="AE13" s="11" t="s">
        <v>60</v>
      </c>
      <c r="AF13" s="11" t="s">
        <v>60</v>
      </c>
      <c r="AG13" s="11" t="s">
        <v>60</v>
      </c>
      <c r="AH13" s="11">
        <v>30000</v>
      </c>
      <c r="AI13" s="11" t="s">
        <v>60</v>
      </c>
      <c r="AJ13" s="11" t="s">
        <v>60</v>
      </c>
      <c r="AK13" s="11" t="s">
        <v>60</v>
      </c>
      <c r="AL13" s="11" t="s">
        <v>60</v>
      </c>
      <c r="AM13" s="11">
        <v>657185541</v>
      </c>
    </row>
    <row r="14" spans="1:40" ht="30" customHeight="1" x14ac:dyDescent="0.15">
      <c r="A14" s="9" t="s">
        <v>47</v>
      </c>
      <c r="B14" s="13"/>
      <c r="C14" s="11" t="s">
        <v>60</v>
      </c>
      <c r="D14" s="11">
        <v>347401902</v>
      </c>
      <c r="E14" s="11">
        <v>160277514</v>
      </c>
      <c r="F14" s="11">
        <v>29368900</v>
      </c>
      <c r="G14" s="11">
        <v>537048316</v>
      </c>
      <c r="H14" s="11">
        <v>35322</v>
      </c>
      <c r="I14" s="11">
        <v>71647690</v>
      </c>
      <c r="J14" s="11">
        <f>I14+H14</f>
        <v>71683012</v>
      </c>
      <c r="K14" s="11">
        <v>806279</v>
      </c>
      <c r="L14" s="11">
        <v>71366</v>
      </c>
      <c r="M14" s="11">
        <v>13411601</v>
      </c>
      <c r="N14" s="11">
        <v>211221379</v>
      </c>
      <c r="O14" s="11" t="s">
        <v>60</v>
      </c>
      <c r="P14" s="11" t="s">
        <v>60</v>
      </c>
      <c r="Q14" s="11" t="s">
        <v>60</v>
      </c>
      <c r="R14" s="11" t="s">
        <v>60</v>
      </c>
      <c r="S14" s="11">
        <v>36877</v>
      </c>
      <c r="T14" s="11">
        <v>13047410</v>
      </c>
      <c r="U14" s="11">
        <v>4723025</v>
      </c>
      <c r="V14" s="11">
        <v>14072932</v>
      </c>
      <c r="W14" s="11">
        <v>3524200</v>
      </c>
      <c r="X14" s="11" t="s">
        <v>60</v>
      </c>
      <c r="Y14" s="11">
        <v>24122462</v>
      </c>
      <c r="Z14" s="11">
        <v>177621564</v>
      </c>
      <c r="AA14" s="11">
        <v>224064183</v>
      </c>
      <c r="AB14" s="11">
        <v>8490</v>
      </c>
      <c r="AC14" s="11">
        <v>51271900</v>
      </c>
      <c r="AD14" s="11">
        <v>143</v>
      </c>
      <c r="AE14" s="11">
        <v>3733</v>
      </c>
      <c r="AF14" s="11" t="s">
        <v>60</v>
      </c>
      <c r="AG14" s="11">
        <v>21367253979</v>
      </c>
      <c r="AH14" s="11" t="s">
        <v>60</v>
      </c>
      <c r="AI14" s="11">
        <v>170104431</v>
      </c>
      <c r="AJ14" s="11" t="s">
        <v>60</v>
      </c>
      <c r="AK14" s="11" t="s">
        <v>60</v>
      </c>
      <c r="AL14" s="11">
        <v>1350000000</v>
      </c>
      <c r="AM14" s="11">
        <v>24010033099</v>
      </c>
    </row>
    <row r="15" spans="1:40" ht="30" customHeight="1" x14ac:dyDescent="0.15">
      <c r="A15" s="9" t="s">
        <v>48</v>
      </c>
      <c r="B15" s="13"/>
      <c r="C15" s="11" t="s">
        <v>60</v>
      </c>
      <c r="D15" s="11">
        <v>10953807</v>
      </c>
      <c r="E15" s="11">
        <v>5708406</v>
      </c>
      <c r="F15" s="11">
        <v>1619062</v>
      </c>
      <c r="G15" s="11">
        <v>18281275</v>
      </c>
      <c r="H15" s="11" t="s">
        <v>60</v>
      </c>
      <c r="I15" s="11">
        <v>5216532</v>
      </c>
      <c r="J15" s="11">
        <f t="shared" si="0"/>
        <v>5216532</v>
      </c>
      <c r="K15" s="11">
        <v>30739815</v>
      </c>
      <c r="L15" s="11">
        <v>15930</v>
      </c>
      <c r="M15" s="11">
        <v>5733267</v>
      </c>
      <c r="N15" s="11">
        <v>65541490</v>
      </c>
      <c r="O15" s="11" t="s">
        <v>60</v>
      </c>
      <c r="P15" s="11" t="s">
        <v>60</v>
      </c>
      <c r="Q15" s="11" t="s">
        <v>60</v>
      </c>
      <c r="R15" s="11" t="s">
        <v>60</v>
      </c>
      <c r="S15" s="11">
        <v>71864254</v>
      </c>
      <c r="T15" s="11">
        <v>2513261</v>
      </c>
      <c r="U15" s="11">
        <v>1139020920</v>
      </c>
      <c r="V15" s="11">
        <v>2246632883</v>
      </c>
      <c r="W15" s="11">
        <v>29484176</v>
      </c>
      <c r="X15" s="11" t="s">
        <v>60</v>
      </c>
      <c r="Y15" s="11">
        <v>5652817</v>
      </c>
      <c r="Z15" s="11">
        <v>1732208562</v>
      </c>
      <c r="AA15" s="11">
        <v>5152999358</v>
      </c>
      <c r="AB15" s="11">
        <v>2640</v>
      </c>
      <c r="AC15" s="11">
        <v>46730</v>
      </c>
      <c r="AD15" s="11" t="s">
        <v>60</v>
      </c>
      <c r="AE15" s="11">
        <v>100</v>
      </c>
      <c r="AF15" s="11">
        <v>808500</v>
      </c>
      <c r="AG15" s="11">
        <v>138900000</v>
      </c>
      <c r="AH15" s="11">
        <v>70314129</v>
      </c>
      <c r="AI15" s="11" t="s">
        <v>60</v>
      </c>
      <c r="AJ15" s="11" t="s">
        <v>60</v>
      </c>
      <c r="AK15" s="11">
        <v>29643000</v>
      </c>
      <c r="AL15" s="11" t="s">
        <v>60</v>
      </c>
      <c r="AM15" s="11">
        <v>5592620281</v>
      </c>
    </row>
    <row r="16" spans="1:40" ht="30" customHeight="1" x14ac:dyDescent="0.15">
      <c r="A16" s="9" t="s">
        <v>49</v>
      </c>
      <c r="B16" s="13"/>
      <c r="C16" s="11" t="s">
        <v>60</v>
      </c>
      <c r="D16" s="11">
        <v>99655017</v>
      </c>
      <c r="E16" s="11">
        <v>48465321</v>
      </c>
      <c r="F16" s="11">
        <v>8913336</v>
      </c>
      <c r="G16" s="11">
        <v>157033674</v>
      </c>
      <c r="H16" s="11">
        <v>10647</v>
      </c>
      <c r="I16" s="11">
        <v>21679150</v>
      </c>
      <c r="J16" s="11">
        <f>I16+H16</f>
        <v>21689797</v>
      </c>
      <c r="K16" s="11">
        <v>24349800</v>
      </c>
      <c r="L16" s="11">
        <v>245185</v>
      </c>
      <c r="M16" s="11">
        <v>2826961</v>
      </c>
      <c r="N16" s="11">
        <v>106140695</v>
      </c>
      <c r="O16" s="11">
        <v>38680</v>
      </c>
      <c r="P16" s="11" t="s">
        <v>60</v>
      </c>
      <c r="Q16" s="11" t="s">
        <v>60</v>
      </c>
      <c r="R16" s="11" t="s">
        <v>60</v>
      </c>
      <c r="S16" s="11">
        <v>30698994</v>
      </c>
      <c r="T16" s="11">
        <v>6685921</v>
      </c>
      <c r="U16" s="11">
        <v>1980730211</v>
      </c>
      <c r="V16" s="11">
        <v>2355303742</v>
      </c>
      <c r="W16" s="11">
        <v>6829016</v>
      </c>
      <c r="X16" s="11" t="s">
        <v>60</v>
      </c>
      <c r="Y16" s="11">
        <v>14846664</v>
      </c>
      <c r="Z16" s="11">
        <v>10532643901</v>
      </c>
      <c r="AA16" s="11">
        <v>14890353534</v>
      </c>
      <c r="AB16" s="11" t="s">
        <v>60</v>
      </c>
      <c r="AC16" s="11">
        <v>2552491</v>
      </c>
      <c r="AD16" s="11">
        <v>124</v>
      </c>
      <c r="AE16" s="11">
        <v>584530</v>
      </c>
      <c r="AF16" s="11">
        <v>130010114</v>
      </c>
      <c r="AG16" s="11">
        <v>12177468712</v>
      </c>
      <c r="AH16" s="11">
        <v>5420000</v>
      </c>
      <c r="AI16" s="11" t="s">
        <v>60</v>
      </c>
      <c r="AJ16" s="11" t="s">
        <v>60</v>
      </c>
      <c r="AK16" s="11" t="s">
        <v>60</v>
      </c>
      <c r="AL16" s="11" t="s">
        <v>60</v>
      </c>
      <c r="AM16" s="11">
        <v>27556099212</v>
      </c>
    </row>
    <row r="17" spans="1:40" ht="30" customHeight="1" x14ac:dyDescent="0.15">
      <c r="A17" s="9" t="s">
        <v>50</v>
      </c>
      <c r="B17" s="13"/>
      <c r="C17" s="11" t="s">
        <v>60</v>
      </c>
      <c r="D17" s="11">
        <v>87188226</v>
      </c>
      <c r="E17" s="11">
        <v>41097346</v>
      </c>
      <c r="F17" s="11">
        <v>8323636</v>
      </c>
      <c r="G17" s="11">
        <v>136609208</v>
      </c>
      <c r="H17" s="11" t="s">
        <v>60</v>
      </c>
      <c r="I17" s="11">
        <v>19416479</v>
      </c>
      <c r="J17" s="11">
        <f t="shared" si="0"/>
        <v>19416479</v>
      </c>
      <c r="K17" s="11">
        <v>798830</v>
      </c>
      <c r="L17" s="11">
        <v>8761</v>
      </c>
      <c r="M17" s="11">
        <v>5258781</v>
      </c>
      <c r="N17" s="11">
        <v>45207335</v>
      </c>
      <c r="O17" s="11" t="s">
        <v>60</v>
      </c>
      <c r="P17" s="11" t="s">
        <v>60</v>
      </c>
      <c r="Q17" s="11" t="s">
        <v>60</v>
      </c>
      <c r="R17" s="11" t="s">
        <v>60</v>
      </c>
      <c r="S17" s="11">
        <v>32216156</v>
      </c>
      <c r="T17" s="11">
        <v>60610289</v>
      </c>
      <c r="U17" s="11">
        <v>347275753</v>
      </c>
      <c r="V17" s="11">
        <v>1013831548</v>
      </c>
      <c r="W17" s="11">
        <v>22514405</v>
      </c>
      <c r="X17" s="11" t="s">
        <v>60</v>
      </c>
      <c r="Y17" s="11">
        <v>2748525</v>
      </c>
      <c r="Z17" s="11">
        <v>210271820</v>
      </c>
      <c r="AA17" s="11">
        <v>1596642051</v>
      </c>
      <c r="AB17" s="11">
        <v>2327</v>
      </c>
      <c r="AC17" s="11">
        <v>41702</v>
      </c>
      <c r="AD17" s="11" t="s">
        <v>60</v>
      </c>
      <c r="AE17" s="11">
        <v>192242</v>
      </c>
      <c r="AF17" s="11" t="s">
        <v>60</v>
      </c>
      <c r="AG17" s="11">
        <v>368886563</v>
      </c>
      <c r="AH17" s="11" t="s">
        <v>60</v>
      </c>
      <c r="AI17" s="11">
        <v>12520000</v>
      </c>
      <c r="AJ17" s="11" t="s">
        <v>60</v>
      </c>
      <c r="AK17" s="11" t="s">
        <v>60</v>
      </c>
      <c r="AL17" s="11" t="s">
        <v>60</v>
      </c>
      <c r="AM17" s="11">
        <v>2278410724</v>
      </c>
    </row>
    <row r="18" spans="1:40" ht="30" customHeight="1" x14ac:dyDescent="0.15">
      <c r="A18" s="9" t="s">
        <v>51</v>
      </c>
      <c r="B18" s="13"/>
      <c r="C18" s="11" t="s">
        <v>60</v>
      </c>
      <c r="D18" s="11">
        <v>25166349</v>
      </c>
      <c r="E18" s="11">
        <v>12320035</v>
      </c>
      <c r="F18" s="11">
        <v>3361091</v>
      </c>
      <c r="G18" s="11">
        <v>40847475</v>
      </c>
      <c r="H18" s="11" t="s">
        <v>60</v>
      </c>
      <c r="I18" s="11">
        <v>7446263</v>
      </c>
      <c r="J18" s="11">
        <f t="shared" si="0"/>
        <v>7446263</v>
      </c>
      <c r="K18" s="11">
        <v>598899</v>
      </c>
      <c r="L18" s="11" t="s">
        <v>60</v>
      </c>
      <c r="M18" s="11">
        <v>2891432</v>
      </c>
      <c r="N18" s="11">
        <v>16169120</v>
      </c>
      <c r="O18" s="11" t="s">
        <v>60</v>
      </c>
      <c r="P18" s="11" t="s">
        <v>60</v>
      </c>
      <c r="Q18" s="11" t="s">
        <v>60</v>
      </c>
      <c r="R18" s="11" t="s">
        <v>60</v>
      </c>
      <c r="S18" s="11">
        <v>83655241</v>
      </c>
      <c r="T18" s="11">
        <v>1744282</v>
      </c>
      <c r="U18" s="11">
        <v>58111986</v>
      </c>
      <c r="V18" s="11">
        <v>161423276</v>
      </c>
      <c r="W18" s="11">
        <v>18303962</v>
      </c>
      <c r="X18" s="11" t="s">
        <v>60</v>
      </c>
      <c r="Y18" s="11">
        <v>3291824</v>
      </c>
      <c r="Z18" s="11">
        <v>11750707</v>
      </c>
      <c r="AA18" s="11">
        <v>252881755</v>
      </c>
      <c r="AB18" s="11">
        <v>6440</v>
      </c>
      <c r="AC18" s="11">
        <v>1765694</v>
      </c>
      <c r="AD18" s="11" t="s">
        <v>60</v>
      </c>
      <c r="AE18" s="11" t="s">
        <v>60</v>
      </c>
      <c r="AF18" s="11" t="s">
        <v>60</v>
      </c>
      <c r="AG18" s="11">
        <v>582819008</v>
      </c>
      <c r="AH18" s="11" t="s">
        <v>60</v>
      </c>
      <c r="AI18" s="11">
        <v>1341000</v>
      </c>
      <c r="AJ18" s="11" t="s">
        <v>60</v>
      </c>
      <c r="AK18" s="11" t="s">
        <v>60</v>
      </c>
      <c r="AL18" s="11" t="s">
        <v>60</v>
      </c>
      <c r="AM18" s="11">
        <v>992166609</v>
      </c>
    </row>
    <row r="19" spans="1:40" ht="30" customHeight="1" x14ac:dyDescent="0.15">
      <c r="A19" s="9" t="s">
        <v>52</v>
      </c>
      <c r="B19" s="13"/>
      <c r="C19" s="11" t="s">
        <v>60</v>
      </c>
      <c r="D19" s="11">
        <v>159202559</v>
      </c>
      <c r="E19" s="11">
        <v>77785288</v>
      </c>
      <c r="F19" s="11">
        <v>21700693</v>
      </c>
      <c r="G19" s="11">
        <v>258688540</v>
      </c>
      <c r="H19" s="11">
        <v>47292</v>
      </c>
      <c r="I19" s="11">
        <v>35620931</v>
      </c>
      <c r="J19" s="11">
        <f>I19+H19</f>
        <v>35668223</v>
      </c>
      <c r="K19" s="11">
        <v>731584</v>
      </c>
      <c r="L19" s="11">
        <v>22637</v>
      </c>
      <c r="M19" s="11">
        <v>9343108</v>
      </c>
      <c r="N19" s="11">
        <v>228844086</v>
      </c>
      <c r="O19" s="11" t="s">
        <v>60</v>
      </c>
      <c r="P19" s="11" t="s">
        <v>60</v>
      </c>
      <c r="Q19" s="11" t="s">
        <v>60</v>
      </c>
      <c r="R19" s="11" t="s">
        <v>60</v>
      </c>
      <c r="S19" s="11">
        <v>1328411</v>
      </c>
      <c r="T19" s="11">
        <v>196224199</v>
      </c>
      <c r="U19" s="11">
        <v>423628946</v>
      </c>
      <c r="V19" s="11">
        <v>2218605642</v>
      </c>
      <c r="W19" s="11">
        <v>82517840</v>
      </c>
      <c r="X19" s="11" t="s">
        <v>60</v>
      </c>
      <c r="Y19" s="11">
        <v>2287212</v>
      </c>
      <c r="Z19" s="11">
        <v>72215165</v>
      </c>
      <c r="AA19" s="11">
        <v>2799254805</v>
      </c>
      <c r="AB19" s="11">
        <v>5603</v>
      </c>
      <c r="AC19" s="11">
        <v>265036</v>
      </c>
      <c r="AD19" s="11" t="s">
        <v>60</v>
      </c>
      <c r="AE19" s="11">
        <v>1730</v>
      </c>
      <c r="AF19" s="11" t="s">
        <v>60</v>
      </c>
      <c r="AG19" s="11">
        <v>2057196781</v>
      </c>
      <c r="AH19" s="11" t="s">
        <v>60</v>
      </c>
      <c r="AI19" s="11">
        <v>26355000</v>
      </c>
      <c r="AJ19" s="11" t="s">
        <v>60</v>
      </c>
      <c r="AK19" s="11" t="s">
        <v>60</v>
      </c>
      <c r="AL19" s="11" t="s">
        <v>60</v>
      </c>
      <c r="AM19" s="11">
        <v>5613929743</v>
      </c>
    </row>
    <row r="20" spans="1:40" ht="30" customHeight="1" x14ac:dyDescent="0.15">
      <c r="A20" s="9" t="s">
        <v>53</v>
      </c>
      <c r="B20" s="13"/>
      <c r="C20" s="11" t="s">
        <v>60</v>
      </c>
      <c r="D20" s="11">
        <v>5604686</v>
      </c>
      <c r="E20" s="11">
        <v>2797781</v>
      </c>
      <c r="F20" s="11">
        <v>722748</v>
      </c>
      <c r="G20" s="11">
        <v>9125215</v>
      </c>
      <c r="H20" s="11" t="s">
        <v>60</v>
      </c>
      <c r="I20" s="11">
        <v>1372760</v>
      </c>
      <c r="J20" s="11">
        <f t="shared" si="0"/>
        <v>1372760</v>
      </c>
      <c r="K20" s="11">
        <v>68778</v>
      </c>
      <c r="L20" s="11" t="s">
        <v>60</v>
      </c>
      <c r="M20" s="11">
        <v>752834</v>
      </c>
      <c r="N20" s="11">
        <v>24643422</v>
      </c>
      <c r="O20" s="11" t="s">
        <v>60</v>
      </c>
      <c r="P20" s="11" t="s">
        <v>60</v>
      </c>
      <c r="Q20" s="11" t="s">
        <v>60</v>
      </c>
      <c r="R20" s="11" t="s">
        <v>60</v>
      </c>
      <c r="S20" s="11">
        <v>5958403</v>
      </c>
      <c r="T20" s="11">
        <v>10212950</v>
      </c>
      <c r="U20" s="11">
        <v>35350133</v>
      </c>
      <c r="V20" s="11">
        <v>73752804</v>
      </c>
      <c r="W20" s="11" t="s">
        <v>60</v>
      </c>
      <c r="X20" s="11" t="s">
        <v>60</v>
      </c>
      <c r="Y20" s="11">
        <v>3053464</v>
      </c>
      <c r="Z20" s="11">
        <v>2032438</v>
      </c>
      <c r="AA20" s="11">
        <v>114188839</v>
      </c>
      <c r="AB20" s="11">
        <v>2040</v>
      </c>
      <c r="AC20" s="11">
        <v>1010</v>
      </c>
      <c r="AD20" s="11" t="s">
        <v>60</v>
      </c>
      <c r="AE20" s="11">
        <v>620</v>
      </c>
      <c r="AF20" s="11" t="s">
        <v>60</v>
      </c>
      <c r="AG20" s="11">
        <v>35587791</v>
      </c>
      <c r="AH20" s="11" t="s">
        <v>60</v>
      </c>
      <c r="AI20" s="11" t="s">
        <v>60</v>
      </c>
      <c r="AJ20" s="11" t="s">
        <v>60</v>
      </c>
      <c r="AK20" s="11">
        <v>5269000</v>
      </c>
      <c r="AL20" s="11" t="s">
        <v>60</v>
      </c>
      <c r="AM20" s="11">
        <v>207183662</v>
      </c>
    </row>
    <row r="21" spans="1:40" ht="30" customHeight="1" x14ac:dyDescent="0.15">
      <c r="A21" s="9" t="s">
        <v>54</v>
      </c>
      <c r="B21" s="13"/>
      <c r="C21" s="11" t="s">
        <v>60</v>
      </c>
      <c r="D21" s="11">
        <v>1019013182</v>
      </c>
      <c r="E21" s="11">
        <v>471339146</v>
      </c>
      <c r="F21" s="11">
        <v>6556896</v>
      </c>
      <c r="G21" s="11">
        <v>1496909224</v>
      </c>
      <c r="H21" s="11" t="s">
        <v>60</v>
      </c>
      <c r="I21" s="11">
        <v>293858604</v>
      </c>
      <c r="J21" s="11">
        <f t="shared" si="0"/>
        <v>293858604</v>
      </c>
      <c r="K21" s="11">
        <v>78097342</v>
      </c>
      <c r="L21" s="11">
        <v>76790</v>
      </c>
      <c r="M21" s="11">
        <v>12318087</v>
      </c>
      <c r="N21" s="11">
        <v>1852370559</v>
      </c>
      <c r="O21" s="11" t="s">
        <v>60</v>
      </c>
      <c r="P21" s="11" t="s">
        <v>60</v>
      </c>
      <c r="Q21" s="11" t="s">
        <v>60</v>
      </c>
      <c r="R21" s="11" t="s">
        <v>60</v>
      </c>
      <c r="S21" s="11">
        <v>10920208</v>
      </c>
      <c r="T21" s="11">
        <v>532078628</v>
      </c>
      <c r="U21" s="11">
        <v>89456177</v>
      </c>
      <c r="V21" s="11">
        <v>30466960</v>
      </c>
      <c r="W21" s="11" t="s">
        <v>60</v>
      </c>
      <c r="X21" s="11" t="s">
        <v>60</v>
      </c>
      <c r="Y21" s="11">
        <v>73940917</v>
      </c>
      <c r="Z21" s="11">
        <v>307719477</v>
      </c>
      <c r="AA21" s="11">
        <v>501583531</v>
      </c>
      <c r="AB21" s="11">
        <v>5615</v>
      </c>
      <c r="AC21" s="11">
        <v>1679589</v>
      </c>
      <c r="AD21" s="11" t="s">
        <v>60</v>
      </c>
      <c r="AE21" s="11">
        <v>10385351</v>
      </c>
      <c r="AF21" s="11" t="s">
        <v>60</v>
      </c>
      <c r="AG21" s="11" t="s">
        <v>60</v>
      </c>
      <c r="AH21" s="11">
        <v>9720</v>
      </c>
      <c r="AI21" s="11" t="s">
        <v>60</v>
      </c>
      <c r="AJ21" s="11" t="s">
        <v>60</v>
      </c>
      <c r="AK21" s="11" t="s">
        <v>60</v>
      </c>
      <c r="AL21" s="11" t="s">
        <v>60</v>
      </c>
      <c r="AM21" s="11">
        <v>4790293248</v>
      </c>
    </row>
    <row r="22" spans="1:40" ht="30" customHeight="1" x14ac:dyDescent="0.15">
      <c r="A22" s="17" t="s">
        <v>55</v>
      </c>
      <c r="B22" s="13"/>
      <c r="C22" s="18">
        <v>15573242</v>
      </c>
      <c r="D22" s="19">
        <v>2236261059</v>
      </c>
      <c r="E22" s="19">
        <v>1070764435</v>
      </c>
      <c r="F22" s="19">
        <v>127236741</v>
      </c>
      <c r="G22" s="19">
        <v>3434262235</v>
      </c>
      <c r="H22" s="19">
        <v>93261</v>
      </c>
      <c r="I22" s="19">
        <v>611492457</v>
      </c>
      <c r="J22" s="19">
        <f>SUM(J6:J21)</f>
        <v>611585718</v>
      </c>
      <c r="K22" s="19">
        <v>174916897</v>
      </c>
      <c r="L22" s="19">
        <v>5212932</v>
      </c>
      <c r="M22" s="19">
        <v>111676692</v>
      </c>
      <c r="N22" s="19">
        <v>2971620094</v>
      </c>
      <c r="O22" s="19">
        <v>253230</v>
      </c>
      <c r="P22" s="19">
        <v>5631600</v>
      </c>
      <c r="Q22" s="19" t="s">
        <v>56</v>
      </c>
      <c r="R22" s="19" t="s">
        <v>56</v>
      </c>
      <c r="S22" s="19">
        <v>485297111</v>
      </c>
      <c r="T22" s="19">
        <v>926657601</v>
      </c>
      <c r="U22" s="19">
        <v>4240397794</v>
      </c>
      <c r="V22" s="19">
        <v>8605403115</v>
      </c>
      <c r="W22" s="19">
        <v>165197956</v>
      </c>
      <c r="X22" s="19">
        <v>154300000</v>
      </c>
      <c r="Y22" s="19">
        <v>269511554</v>
      </c>
      <c r="Z22" s="19">
        <v>13213599463</v>
      </c>
      <c r="AA22" s="19">
        <v>26648409882</v>
      </c>
      <c r="AB22" s="19">
        <v>496398</v>
      </c>
      <c r="AC22" s="19">
        <v>71231501</v>
      </c>
      <c r="AD22" s="19">
        <v>551767</v>
      </c>
      <c r="AE22" s="19">
        <v>11878803</v>
      </c>
      <c r="AF22" s="19">
        <v>806974616</v>
      </c>
      <c r="AG22" s="19">
        <v>54336066565</v>
      </c>
      <c r="AH22" s="19">
        <v>78467429</v>
      </c>
      <c r="AI22" s="19">
        <v>210320431</v>
      </c>
      <c r="AJ22" s="19">
        <v>80479</v>
      </c>
      <c r="AK22" s="19">
        <v>42027396</v>
      </c>
      <c r="AL22" s="19">
        <v>1350000000</v>
      </c>
      <c r="AM22" s="19">
        <v>92299192619</v>
      </c>
      <c r="AN22" s="28"/>
    </row>
    <row r="23" spans="1:40" s="16" customFormat="1" ht="6" customHeight="1" x14ac:dyDescent="0.15">
      <c r="A23" s="104"/>
      <c r="B23" s="20"/>
      <c r="C23" s="11"/>
      <c r="D23" s="11"/>
      <c r="E23" s="11"/>
      <c r="F23" s="11"/>
      <c r="G23" s="11"/>
      <c r="H23" s="11"/>
      <c r="I23" s="11"/>
      <c r="J23" s="11"/>
      <c r="K23" s="11"/>
      <c r="L23" s="21"/>
      <c r="M23" s="21"/>
      <c r="N23" s="21"/>
      <c r="O23" s="21"/>
      <c r="P23" s="21"/>
      <c r="Q23" s="11"/>
      <c r="R23" s="11"/>
      <c r="S23" s="11"/>
      <c r="T23" s="11"/>
      <c r="U23" s="21"/>
      <c r="V23" s="21"/>
      <c r="W23" s="21"/>
      <c r="X23" s="21"/>
      <c r="Y23" s="21"/>
      <c r="Z23" s="11"/>
      <c r="AA23" s="11"/>
      <c r="AB23" s="11"/>
      <c r="AC23" s="11"/>
      <c r="AD23" s="21"/>
      <c r="AE23" s="21"/>
      <c r="AF23" s="21"/>
      <c r="AG23" s="21"/>
      <c r="AH23" s="21"/>
      <c r="AI23" s="11"/>
      <c r="AJ23" s="11"/>
      <c r="AK23" s="11"/>
      <c r="AL23" s="11"/>
      <c r="AM23" s="21"/>
    </row>
    <row r="24" spans="1:40" ht="20.25" customHeight="1" x14ac:dyDescent="0.15">
      <c r="A24" s="84"/>
      <c r="B24" s="84"/>
      <c r="C24" s="123" t="s">
        <v>57</v>
      </c>
      <c r="D24" s="123"/>
      <c r="E24" s="22"/>
      <c r="F24" s="22"/>
      <c r="G24" s="22"/>
      <c r="H24" s="22"/>
      <c r="I24" s="22"/>
      <c r="J24" s="22"/>
      <c r="K24" s="22"/>
      <c r="L24" s="23"/>
      <c r="M24" s="23"/>
      <c r="N24" s="23"/>
      <c r="O24" s="23"/>
      <c r="P24" s="23"/>
      <c r="Q24" s="22"/>
      <c r="R24" s="22"/>
      <c r="S24" s="22"/>
      <c r="T24" s="22"/>
      <c r="U24" s="23"/>
      <c r="V24" s="23"/>
      <c r="W24" s="23"/>
      <c r="X24" s="23"/>
      <c r="Y24" s="23"/>
      <c r="Z24" s="22"/>
      <c r="AA24" s="22"/>
      <c r="AB24" s="22"/>
      <c r="AC24" s="22"/>
      <c r="AD24" s="23"/>
      <c r="AE24" s="23"/>
      <c r="AF24" s="23"/>
      <c r="AG24" s="23"/>
      <c r="AH24" s="23"/>
      <c r="AI24" s="22"/>
      <c r="AJ24" s="22"/>
      <c r="AK24" s="22"/>
      <c r="AL24" s="22"/>
      <c r="AM24" s="23"/>
    </row>
    <row r="25" spans="1:40" ht="10.5" customHeight="1" x14ac:dyDescent="0.15">
      <c r="A25" s="24"/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</row>
    <row r="26" spans="1:40" ht="10.5" customHeight="1" x14ac:dyDescent="0.1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</row>
    <row r="27" spans="1:40" ht="10.5" customHeight="1" x14ac:dyDescent="0.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</row>
    <row r="28" spans="1:40" ht="10.5" customHeight="1" x14ac:dyDescent="0.1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</row>
    <row r="29" spans="1:40" ht="10.5" customHeight="1" x14ac:dyDescent="0.1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</row>
    <row r="30" spans="1:40" ht="10.5" customHeight="1" x14ac:dyDescent="0.15">
      <c r="A30" s="24"/>
      <c r="B30" s="24"/>
      <c r="C30" s="24"/>
      <c r="D30" s="24"/>
      <c r="E30" s="24"/>
      <c r="F30" s="24"/>
      <c r="G30" s="24"/>
      <c r="H30" s="24"/>
      <c r="I30" s="24"/>
      <c r="J30" s="27"/>
      <c r="K30" s="27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</row>
    <row r="31" spans="1:40" ht="10.5" customHeight="1" x14ac:dyDescent="0.1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</row>
    <row r="32" spans="1:40" ht="10.5" customHeight="1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</row>
    <row r="33" spans="1:39" ht="10.5" customHeight="1" x14ac:dyDescent="0.1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</row>
    <row r="34" spans="1:39" ht="10.5" customHeight="1" x14ac:dyDescent="0.1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</row>
  </sheetData>
  <mergeCells count="2">
    <mergeCell ref="C24:D24"/>
    <mergeCell ref="C1:S1"/>
  </mergeCells>
  <phoneticPr fontId="7"/>
  <pageMargins left="0.39370078740157483" right="0.19685039370078741" top="0.86614173228346458" bottom="0.86614173228346458" header="0.62992125984251968" footer="0.39370078740157483"/>
  <pageSetup paperSize="9" scale="69" firstPageNumber="325" orientation="landscape" useFirstPageNumber="1" r:id="rId1"/>
  <headerFooter alignWithMargins="0"/>
  <colBreaks count="1" manualBreakCount="1">
    <brk id="2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34"/>
  <sheetViews>
    <sheetView view="pageBreakPreview" zoomScale="85" zoomScaleNormal="100" zoomScaleSheetLayoutView="85" workbookViewId="0">
      <pane xSplit="2" ySplit="3" topLeftCell="C4" activePane="bottomRight" state="frozen"/>
      <selection activeCell="C1" sqref="C1:S1"/>
      <selection pane="topRight" activeCell="C1" sqref="C1:S1"/>
      <selection pane="bottomLeft" activeCell="C1" sqref="C1:S1"/>
      <selection pane="bottomRight"/>
    </sheetView>
  </sheetViews>
  <sheetFormatPr defaultColWidth="9.42578125" defaultRowHeight="10.5" customHeight="1" x14ac:dyDescent="0.15"/>
  <cols>
    <col min="1" max="1" width="15" style="15" customWidth="1"/>
    <col min="2" max="2" width="1" style="15" customWidth="1"/>
    <col min="3" max="38" width="14.140625" style="15" customWidth="1"/>
    <col min="39" max="39" width="14.85546875" style="15" customWidth="1"/>
    <col min="40" max="40" width="9.42578125" style="15" customWidth="1"/>
    <col min="41" max="16384" width="9.42578125" style="15"/>
  </cols>
  <sheetData>
    <row r="1" spans="1:40" s="2" customFormat="1" ht="20.25" customHeight="1" x14ac:dyDescent="0.15">
      <c r="A1" s="1"/>
      <c r="B1" s="1"/>
      <c r="C1" s="124" t="s">
        <v>105</v>
      </c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0" s="2" customFormat="1" ht="14.55" customHeight="1" x14ac:dyDescent="0.15">
      <c r="A2" s="4" t="s">
        <v>73</v>
      </c>
      <c r="B2" s="3"/>
      <c r="C2" s="3"/>
      <c r="D2" s="3" t="s">
        <v>73</v>
      </c>
      <c r="E2" s="3"/>
      <c r="F2" s="5"/>
      <c r="G2" s="3"/>
      <c r="H2" s="3"/>
      <c r="I2" s="3"/>
      <c r="L2" s="5"/>
      <c r="M2" s="5"/>
      <c r="N2" s="5"/>
      <c r="O2" s="5"/>
      <c r="P2" s="5"/>
      <c r="Q2" s="3"/>
      <c r="R2" s="3"/>
      <c r="S2" s="3"/>
      <c r="U2" s="5"/>
      <c r="V2" s="5"/>
      <c r="W2" s="5"/>
      <c r="X2" s="5"/>
      <c r="Y2" s="5"/>
      <c r="Z2" s="3"/>
      <c r="AA2" s="3"/>
      <c r="AB2" s="3"/>
      <c r="AD2" s="5"/>
      <c r="AE2" s="5"/>
      <c r="AF2" s="5"/>
      <c r="AG2" s="5"/>
      <c r="AH2" s="5"/>
      <c r="AI2" s="3"/>
      <c r="AJ2" s="3"/>
      <c r="AK2" s="3"/>
      <c r="AM2" s="5" t="s">
        <v>0</v>
      </c>
    </row>
    <row r="3" spans="1:40" s="2" customFormat="1" ht="25.05" customHeight="1" x14ac:dyDescent="0.15">
      <c r="A3" s="85" t="s">
        <v>1</v>
      </c>
      <c r="B3" s="86"/>
      <c r="C3" s="100" t="s">
        <v>2</v>
      </c>
      <c r="D3" s="100" t="s">
        <v>3</v>
      </c>
      <c r="E3" s="100" t="s">
        <v>4</v>
      </c>
      <c r="F3" s="100" t="s">
        <v>5</v>
      </c>
      <c r="G3" s="100" t="s">
        <v>6</v>
      </c>
      <c r="H3" s="100" t="s">
        <v>7</v>
      </c>
      <c r="I3" s="100" t="s">
        <v>8</v>
      </c>
      <c r="J3" s="100" t="s">
        <v>77</v>
      </c>
      <c r="K3" s="100" t="s">
        <v>9</v>
      </c>
      <c r="L3" s="100" t="s">
        <v>10</v>
      </c>
      <c r="M3" s="100" t="s">
        <v>11</v>
      </c>
      <c r="N3" s="100" t="s">
        <v>12</v>
      </c>
      <c r="O3" s="100" t="s">
        <v>13</v>
      </c>
      <c r="P3" s="100" t="s">
        <v>14</v>
      </c>
      <c r="Q3" s="95" t="s">
        <v>15</v>
      </c>
      <c r="R3" s="100" t="s">
        <v>16</v>
      </c>
      <c r="S3" s="100" t="s">
        <v>17</v>
      </c>
      <c r="T3" s="100" t="s">
        <v>18</v>
      </c>
      <c r="U3" s="100" t="s">
        <v>19</v>
      </c>
      <c r="V3" s="100" t="s">
        <v>20</v>
      </c>
      <c r="W3" s="100" t="s">
        <v>21</v>
      </c>
      <c r="X3" s="100" t="s">
        <v>22</v>
      </c>
      <c r="Y3" s="100" t="s">
        <v>23</v>
      </c>
      <c r="Z3" s="100" t="s">
        <v>24</v>
      </c>
      <c r="AA3" s="100" t="s">
        <v>25</v>
      </c>
      <c r="AB3" s="100" t="s">
        <v>26</v>
      </c>
      <c r="AC3" s="97" t="s">
        <v>27</v>
      </c>
      <c r="AD3" s="100" t="s">
        <v>28</v>
      </c>
      <c r="AE3" s="100" t="s">
        <v>29</v>
      </c>
      <c r="AF3" s="100" t="s">
        <v>30</v>
      </c>
      <c r="AG3" s="100" t="s">
        <v>31</v>
      </c>
      <c r="AH3" s="100" t="s">
        <v>32</v>
      </c>
      <c r="AI3" s="100" t="s">
        <v>33</v>
      </c>
      <c r="AJ3" s="100" t="s">
        <v>34</v>
      </c>
      <c r="AK3" s="101" t="s">
        <v>35</v>
      </c>
      <c r="AL3" s="101" t="s">
        <v>36</v>
      </c>
      <c r="AM3" s="91" t="s">
        <v>37</v>
      </c>
    </row>
    <row r="4" spans="1:40" s="8" customFormat="1" ht="6" customHeight="1" x14ac:dyDescent="0.15">
      <c r="A4" s="6"/>
      <c r="B4" s="13"/>
      <c r="C4" s="2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40" s="12" customFormat="1" ht="30" customHeight="1" x14ac:dyDescent="0.15">
      <c r="A5" s="9" t="s">
        <v>38</v>
      </c>
      <c r="B5" s="13"/>
      <c r="C5" s="10" t="s">
        <v>60</v>
      </c>
      <c r="D5" s="11" t="s">
        <v>60</v>
      </c>
      <c r="E5" s="11" t="s">
        <v>60</v>
      </c>
      <c r="F5" s="11" t="s">
        <v>60</v>
      </c>
      <c r="G5" s="11" t="s">
        <v>74</v>
      </c>
      <c r="H5" s="11" t="s">
        <v>60</v>
      </c>
      <c r="I5" s="11" t="s">
        <v>60</v>
      </c>
      <c r="J5" s="11" t="s">
        <v>60</v>
      </c>
      <c r="K5" s="11">
        <v>29887</v>
      </c>
      <c r="L5" s="11">
        <v>220328</v>
      </c>
      <c r="M5" s="11" t="s">
        <v>60</v>
      </c>
      <c r="N5" s="11">
        <v>3737298</v>
      </c>
      <c r="O5" s="11" t="s">
        <v>60</v>
      </c>
      <c r="P5" s="11" t="s">
        <v>60</v>
      </c>
      <c r="Q5" s="11" t="s">
        <v>60</v>
      </c>
      <c r="R5" s="11" t="s">
        <v>60</v>
      </c>
      <c r="S5" s="11" t="s">
        <v>60</v>
      </c>
      <c r="T5" s="11">
        <v>1639121</v>
      </c>
      <c r="U5" s="29" t="s">
        <v>74</v>
      </c>
      <c r="V5" s="29" t="s">
        <v>74</v>
      </c>
      <c r="W5" s="29" t="s">
        <v>74</v>
      </c>
      <c r="X5" s="29" t="s">
        <v>74</v>
      </c>
      <c r="Y5" s="29" t="s">
        <v>74</v>
      </c>
      <c r="Z5" s="29" t="s">
        <v>74</v>
      </c>
      <c r="AA5" s="29" t="s">
        <v>74</v>
      </c>
      <c r="AB5" s="11">
        <v>57150</v>
      </c>
      <c r="AC5" s="11" t="s">
        <v>76</v>
      </c>
      <c r="AD5" s="11" t="s">
        <v>76</v>
      </c>
      <c r="AE5" s="11" t="s">
        <v>76</v>
      </c>
      <c r="AF5" s="11" t="s">
        <v>76</v>
      </c>
      <c r="AG5" s="11" t="s">
        <v>76</v>
      </c>
      <c r="AH5" s="11" t="s">
        <v>76</v>
      </c>
      <c r="AI5" s="11" t="s">
        <v>74</v>
      </c>
      <c r="AJ5" s="11" t="s">
        <v>74</v>
      </c>
      <c r="AK5" s="11">
        <v>612225</v>
      </c>
      <c r="AL5" s="11" t="s">
        <v>76</v>
      </c>
      <c r="AM5" s="11">
        <v>6296009</v>
      </c>
      <c r="AN5" s="11"/>
    </row>
    <row r="6" spans="1:40" s="14" customFormat="1" ht="30" customHeight="1" x14ac:dyDescent="0.15">
      <c r="A6" s="9" t="s">
        <v>39</v>
      </c>
      <c r="B6" s="13"/>
      <c r="C6" s="11">
        <v>15245509</v>
      </c>
      <c r="D6" s="11">
        <v>19708925</v>
      </c>
      <c r="E6" s="11">
        <v>9258609</v>
      </c>
      <c r="F6" s="11">
        <v>2960119</v>
      </c>
      <c r="G6" s="11">
        <f t="shared" ref="G6:G22" si="0">SUM(D6:F6)</f>
        <v>31927653</v>
      </c>
      <c r="H6" s="11" t="s">
        <v>60</v>
      </c>
      <c r="I6" s="11">
        <v>23850652</v>
      </c>
      <c r="J6" s="11">
        <f>I6</f>
        <v>23850652</v>
      </c>
      <c r="K6" s="11">
        <v>40031</v>
      </c>
      <c r="L6" s="11" t="s">
        <v>75</v>
      </c>
      <c r="M6" s="11">
        <v>9507963</v>
      </c>
      <c r="N6" s="11">
        <v>31232980</v>
      </c>
      <c r="O6" s="11" t="s">
        <v>60</v>
      </c>
      <c r="P6" s="11">
        <v>5631600</v>
      </c>
      <c r="Q6" s="11" t="s">
        <v>74</v>
      </c>
      <c r="R6" s="11" t="s">
        <v>74</v>
      </c>
      <c r="S6" s="11" t="s">
        <v>74</v>
      </c>
      <c r="T6" s="11">
        <v>14216043</v>
      </c>
      <c r="U6" s="29" t="s">
        <v>74</v>
      </c>
      <c r="V6" s="29">
        <v>786046</v>
      </c>
      <c r="W6" s="29" t="s">
        <v>74</v>
      </c>
      <c r="X6" s="29" t="s">
        <v>74</v>
      </c>
      <c r="Y6" s="29">
        <v>132563</v>
      </c>
      <c r="Z6" s="29">
        <v>6515229</v>
      </c>
      <c r="AA6" s="30">
        <f t="shared" ref="AA6:AA22" si="1">SUM(U6:Z6)</f>
        <v>7433838</v>
      </c>
      <c r="AB6" s="11">
        <v>90817</v>
      </c>
      <c r="AC6" s="11">
        <v>4871</v>
      </c>
      <c r="AD6" s="11" t="s">
        <v>74</v>
      </c>
      <c r="AE6" s="11">
        <v>390249</v>
      </c>
      <c r="AF6" s="11" t="s">
        <v>74</v>
      </c>
      <c r="AG6" s="11" t="s">
        <v>74</v>
      </c>
      <c r="AH6" s="11" t="s">
        <v>74</v>
      </c>
      <c r="AI6" s="11" t="s">
        <v>62</v>
      </c>
      <c r="AJ6" s="11" t="s">
        <v>62</v>
      </c>
      <c r="AK6" s="11">
        <v>12000</v>
      </c>
      <c r="AL6" s="11" t="s">
        <v>62</v>
      </c>
      <c r="AM6" s="11">
        <v>139584206</v>
      </c>
    </row>
    <row r="7" spans="1:40" ht="30" customHeight="1" x14ac:dyDescent="0.15">
      <c r="A7" s="9" t="s">
        <v>40</v>
      </c>
      <c r="B7" s="13"/>
      <c r="C7" s="11" t="s">
        <v>60</v>
      </c>
      <c r="D7" s="11">
        <v>129390552</v>
      </c>
      <c r="E7" s="11">
        <v>57675235</v>
      </c>
      <c r="F7" s="11">
        <v>4325866</v>
      </c>
      <c r="G7" s="11">
        <f t="shared" si="0"/>
        <v>191391653</v>
      </c>
      <c r="H7" s="11" t="s">
        <v>60</v>
      </c>
      <c r="I7" s="11">
        <v>28012533</v>
      </c>
      <c r="J7" s="11">
        <f t="shared" ref="J7:J21" si="2">I7</f>
        <v>28012533</v>
      </c>
      <c r="K7" s="11">
        <v>9114172</v>
      </c>
      <c r="L7" s="11" t="s">
        <v>60</v>
      </c>
      <c r="M7" s="11">
        <v>6769027</v>
      </c>
      <c r="N7" s="11">
        <v>23746330</v>
      </c>
      <c r="O7" s="11" t="s">
        <v>60</v>
      </c>
      <c r="P7" s="11" t="s">
        <v>60</v>
      </c>
      <c r="Q7" s="11" t="s">
        <v>74</v>
      </c>
      <c r="R7" s="11" t="s">
        <v>74</v>
      </c>
      <c r="S7" s="11">
        <v>308325</v>
      </c>
      <c r="T7" s="11">
        <v>14069287</v>
      </c>
      <c r="U7" s="29" t="s">
        <v>74</v>
      </c>
      <c r="V7" s="29">
        <v>262397</v>
      </c>
      <c r="W7" s="29" t="s">
        <v>74</v>
      </c>
      <c r="X7" s="29" t="s">
        <v>74</v>
      </c>
      <c r="Y7" s="29">
        <v>252</v>
      </c>
      <c r="Z7" s="29">
        <v>42940902</v>
      </c>
      <c r="AA7" s="30">
        <f t="shared" si="1"/>
        <v>43203551</v>
      </c>
      <c r="AB7" s="11">
        <v>5308</v>
      </c>
      <c r="AC7" s="11">
        <v>656506</v>
      </c>
      <c r="AD7" s="11">
        <v>10000</v>
      </c>
      <c r="AE7" s="11">
        <v>321301</v>
      </c>
      <c r="AF7" s="11" t="s">
        <v>58</v>
      </c>
      <c r="AG7" s="11" t="s">
        <v>58</v>
      </c>
      <c r="AH7" s="11">
        <v>2406000</v>
      </c>
      <c r="AI7" s="11" t="s">
        <v>62</v>
      </c>
      <c r="AJ7" s="11" t="s">
        <v>62</v>
      </c>
      <c r="AK7" s="11">
        <v>8000</v>
      </c>
      <c r="AL7" s="11" t="s">
        <v>62</v>
      </c>
      <c r="AM7" s="11">
        <v>320021993</v>
      </c>
    </row>
    <row r="8" spans="1:40" ht="30" customHeight="1" x14ac:dyDescent="0.15">
      <c r="A8" s="9" t="s">
        <v>41</v>
      </c>
      <c r="B8" s="13"/>
      <c r="C8" s="11" t="s">
        <v>60</v>
      </c>
      <c r="D8" s="11">
        <v>6408976</v>
      </c>
      <c r="E8" s="11">
        <v>3098106</v>
      </c>
      <c r="F8" s="11">
        <v>1006793</v>
      </c>
      <c r="G8" s="11">
        <f t="shared" si="0"/>
        <v>10513875</v>
      </c>
      <c r="H8" s="11" t="s">
        <v>60</v>
      </c>
      <c r="I8" s="11">
        <v>1554415</v>
      </c>
      <c r="J8" s="11">
        <f t="shared" si="2"/>
        <v>1554415</v>
      </c>
      <c r="K8" s="11">
        <v>9051</v>
      </c>
      <c r="L8" s="11" t="s">
        <v>60</v>
      </c>
      <c r="M8" s="11">
        <v>622672</v>
      </c>
      <c r="N8" s="11">
        <v>2176319</v>
      </c>
      <c r="O8" s="11" t="s">
        <v>60</v>
      </c>
      <c r="P8" s="11" t="s">
        <v>60</v>
      </c>
      <c r="Q8" s="11" t="s">
        <v>74</v>
      </c>
      <c r="R8" s="11" t="s">
        <v>74</v>
      </c>
      <c r="S8" s="11" t="s">
        <v>74</v>
      </c>
      <c r="T8" s="11">
        <v>44542</v>
      </c>
      <c r="U8" s="29" t="s">
        <v>74</v>
      </c>
      <c r="V8" s="29">
        <v>8825</v>
      </c>
      <c r="W8" s="29" t="s">
        <v>74</v>
      </c>
      <c r="X8" s="29" t="s">
        <v>74</v>
      </c>
      <c r="Y8" s="29">
        <v>7996</v>
      </c>
      <c r="Z8" s="29">
        <v>2111428</v>
      </c>
      <c r="AA8" s="30">
        <f t="shared" si="1"/>
        <v>2128249</v>
      </c>
      <c r="AB8" s="11">
        <v>783</v>
      </c>
      <c r="AC8" s="11">
        <v>10</v>
      </c>
      <c r="AD8" s="11" t="s">
        <v>58</v>
      </c>
      <c r="AE8" s="11" t="s">
        <v>58</v>
      </c>
      <c r="AF8" s="11" t="s">
        <v>58</v>
      </c>
      <c r="AG8" s="11" t="s">
        <v>58</v>
      </c>
      <c r="AH8" s="11" t="s">
        <v>58</v>
      </c>
      <c r="AI8" s="11" t="s">
        <v>62</v>
      </c>
      <c r="AJ8" s="11" t="s">
        <v>62</v>
      </c>
      <c r="AK8" s="11" t="s">
        <v>62</v>
      </c>
      <c r="AL8" s="11" t="s">
        <v>62</v>
      </c>
      <c r="AM8" s="11">
        <v>17049916</v>
      </c>
    </row>
    <row r="9" spans="1:40" s="14" customFormat="1" ht="30" customHeight="1" x14ac:dyDescent="0.15">
      <c r="A9" s="9" t="s">
        <v>42</v>
      </c>
      <c r="B9" s="13"/>
      <c r="C9" s="11" t="s">
        <v>60</v>
      </c>
      <c r="D9" s="11">
        <v>8324973</v>
      </c>
      <c r="E9" s="11">
        <v>3962124</v>
      </c>
      <c r="F9" s="11">
        <v>1170916</v>
      </c>
      <c r="G9" s="11">
        <f t="shared" si="0"/>
        <v>13458013</v>
      </c>
      <c r="H9" s="11" t="s">
        <v>60</v>
      </c>
      <c r="I9" s="11">
        <v>2038952</v>
      </c>
      <c r="J9" s="11">
        <f t="shared" si="2"/>
        <v>2038952</v>
      </c>
      <c r="K9" s="11">
        <v>1060643</v>
      </c>
      <c r="L9" s="11">
        <v>1461652</v>
      </c>
      <c r="M9" s="11">
        <v>950943</v>
      </c>
      <c r="N9" s="11">
        <v>18838013</v>
      </c>
      <c r="O9" s="11" t="s">
        <v>60</v>
      </c>
      <c r="P9" s="11" t="s">
        <v>60</v>
      </c>
      <c r="Q9" s="11" t="s">
        <v>74</v>
      </c>
      <c r="R9" s="11" t="s">
        <v>74</v>
      </c>
      <c r="S9" s="11">
        <v>58948521</v>
      </c>
      <c r="T9" s="11">
        <v>988585</v>
      </c>
      <c r="U9" s="29" t="s">
        <v>74</v>
      </c>
      <c r="V9" s="29">
        <v>8853</v>
      </c>
      <c r="W9" s="29" t="s">
        <v>74</v>
      </c>
      <c r="X9" s="29" t="s">
        <v>74</v>
      </c>
      <c r="Y9" s="29">
        <v>45</v>
      </c>
      <c r="Z9" s="29">
        <v>2557492</v>
      </c>
      <c r="AA9" s="30">
        <f t="shared" si="1"/>
        <v>2566390</v>
      </c>
      <c r="AB9" s="11">
        <v>13425</v>
      </c>
      <c r="AC9" s="11">
        <v>220</v>
      </c>
      <c r="AD9" s="11" t="s">
        <v>58</v>
      </c>
      <c r="AE9" s="11" t="s">
        <v>58</v>
      </c>
      <c r="AF9" s="11" t="s">
        <v>58</v>
      </c>
      <c r="AG9" s="11" t="s">
        <v>58</v>
      </c>
      <c r="AH9" s="11" t="s">
        <v>58</v>
      </c>
      <c r="AI9" s="11" t="s">
        <v>62</v>
      </c>
      <c r="AJ9" s="11" t="s">
        <v>62</v>
      </c>
      <c r="AK9" s="11" t="s">
        <v>62</v>
      </c>
      <c r="AL9" s="11" t="s">
        <v>62</v>
      </c>
      <c r="AM9" s="11">
        <v>100325357</v>
      </c>
    </row>
    <row r="10" spans="1:40" s="14" customFormat="1" ht="30" customHeight="1" x14ac:dyDescent="0.15">
      <c r="A10" s="9" t="s">
        <v>43</v>
      </c>
      <c r="B10" s="13"/>
      <c r="C10" s="11" t="s">
        <v>60</v>
      </c>
      <c r="D10" s="11">
        <v>68699371</v>
      </c>
      <c r="E10" s="11">
        <v>31964370</v>
      </c>
      <c r="F10" s="11">
        <v>8612830</v>
      </c>
      <c r="G10" s="11">
        <f t="shared" si="0"/>
        <v>109276571</v>
      </c>
      <c r="H10" s="11" t="s">
        <v>60</v>
      </c>
      <c r="I10" s="11">
        <v>19961886</v>
      </c>
      <c r="J10" s="11">
        <f t="shared" si="2"/>
        <v>19961886</v>
      </c>
      <c r="K10" s="11">
        <v>5822434</v>
      </c>
      <c r="L10" s="11">
        <v>145720</v>
      </c>
      <c r="M10" s="11">
        <v>16109669</v>
      </c>
      <c r="N10" s="11">
        <v>92771303</v>
      </c>
      <c r="O10" s="11" t="s">
        <v>60</v>
      </c>
      <c r="P10" s="11" t="s">
        <v>60</v>
      </c>
      <c r="Q10" s="11" t="s">
        <v>74</v>
      </c>
      <c r="R10" s="11" t="s">
        <v>74</v>
      </c>
      <c r="S10" s="11">
        <v>22549185</v>
      </c>
      <c r="T10" s="11">
        <v>30078822</v>
      </c>
      <c r="U10" s="29">
        <v>101480664</v>
      </c>
      <c r="V10" s="29">
        <v>650206953</v>
      </c>
      <c r="W10" s="29">
        <v>1683711</v>
      </c>
      <c r="X10" s="29" t="s">
        <v>74</v>
      </c>
      <c r="Y10" s="29">
        <v>1015264</v>
      </c>
      <c r="Z10" s="29">
        <v>27304415</v>
      </c>
      <c r="AA10" s="30">
        <f t="shared" si="1"/>
        <v>781691007</v>
      </c>
      <c r="AB10" s="11">
        <v>18905</v>
      </c>
      <c r="AC10" s="11">
        <v>12022</v>
      </c>
      <c r="AD10" s="11" t="s">
        <v>58</v>
      </c>
      <c r="AE10" s="11" t="s">
        <v>58</v>
      </c>
      <c r="AF10" s="11" t="s">
        <v>58</v>
      </c>
      <c r="AG10" s="11">
        <v>60643955</v>
      </c>
      <c r="AH10" s="11" t="s">
        <v>58</v>
      </c>
      <c r="AI10" s="11" t="s">
        <v>62</v>
      </c>
      <c r="AJ10" s="11" t="s">
        <v>62</v>
      </c>
      <c r="AK10" s="11">
        <v>18750000</v>
      </c>
      <c r="AL10" s="11" t="s">
        <v>62</v>
      </c>
      <c r="AM10" s="11">
        <v>1157831479</v>
      </c>
    </row>
    <row r="11" spans="1:40" s="14" customFormat="1" ht="30" customHeight="1" x14ac:dyDescent="0.15">
      <c r="A11" s="9" t="s">
        <v>44</v>
      </c>
      <c r="B11" s="13"/>
      <c r="C11" s="11" t="s">
        <v>60</v>
      </c>
      <c r="D11" s="11">
        <v>25632954</v>
      </c>
      <c r="E11" s="11">
        <v>12066302</v>
      </c>
      <c r="F11" s="11">
        <v>2799231</v>
      </c>
      <c r="G11" s="11">
        <f t="shared" si="0"/>
        <v>40498487</v>
      </c>
      <c r="H11" s="11" t="s">
        <v>60</v>
      </c>
      <c r="I11" s="11">
        <v>12829007</v>
      </c>
      <c r="J11" s="11">
        <f t="shared" si="2"/>
        <v>12829007</v>
      </c>
      <c r="K11" s="11">
        <v>415513</v>
      </c>
      <c r="L11" s="11">
        <v>200832</v>
      </c>
      <c r="M11" s="11">
        <v>1603468</v>
      </c>
      <c r="N11" s="11">
        <v>49826244</v>
      </c>
      <c r="O11" s="11" t="s">
        <v>60</v>
      </c>
      <c r="P11" s="11" t="s">
        <v>60</v>
      </c>
      <c r="Q11" s="11" t="s">
        <v>74</v>
      </c>
      <c r="R11" s="11" t="s">
        <v>74</v>
      </c>
      <c r="S11" s="11">
        <v>39964014</v>
      </c>
      <c r="T11" s="11">
        <v>3947724</v>
      </c>
      <c r="U11" s="29">
        <v>54050225</v>
      </c>
      <c r="V11" s="29">
        <v>111812605</v>
      </c>
      <c r="W11" s="29" t="s">
        <v>74</v>
      </c>
      <c r="X11" s="29" t="s">
        <v>74</v>
      </c>
      <c r="Y11" s="29">
        <v>1518306</v>
      </c>
      <c r="Z11" s="29">
        <v>10098284</v>
      </c>
      <c r="AA11" s="30">
        <f t="shared" si="1"/>
        <v>177479420</v>
      </c>
      <c r="AB11" s="11">
        <v>2886</v>
      </c>
      <c r="AC11" s="11">
        <v>321360</v>
      </c>
      <c r="AD11" s="11" t="s">
        <v>58</v>
      </c>
      <c r="AE11" s="11" t="s">
        <v>58</v>
      </c>
      <c r="AF11" s="11">
        <v>609954994</v>
      </c>
      <c r="AG11" s="11">
        <v>16784509600</v>
      </c>
      <c r="AH11" s="11" t="s">
        <v>58</v>
      </c>
      <c r="AI11" s="11" t="s">
        <v>62</v>
      </c>
      <c r="AJ11" s="11" t="s">
        <v>62</v>
      </c>
      <c r="AK11" s="11" t="s">
        <v>62</v>
      </c>
      <c r="AL11" s="11" t="s">
        <v>62</v>
      </c>
      <c r="AM11" s="11">
        <v>17721553549</v>
      </c>
    </row>
    <row r="12" spans="1:40" s="16" customFormat="1" ht="30" customHeight="1" x14ac:dyDescent="0.15">
      <c r="A12" s="9" t="s">
        <v>45</v>
      </c>
      <c r="B12" s="13"/>
      <c r="C12" s="11" t="s">
        <v>60</v>
      </c>
      <c r="D12" s="11">
        <v>234829937</v>
      </c>
      <c r="E12" s="11">
        <v>101950900</v>
      </c>
      <c r="F12" s="11">
        <v>27947514</v>
      </c>
      <c r="G12" s="11">
        <f t="shared" si="0"/>
        <v>364728351</v>
      </c>
      <c r="H12" s="11" t="s">
        <v>60</v>
      </c>
      <c r="I12" s="11">
        <v>49079777</v>
      </c>
      <c r="J12" s="11">
        <f t="shared" si="2"/>
        <v>49079777</v>
      </c>
      <c r="K12" s="11">
        <v>4649781</v>
      </c>
      <c r="L12" s="11">
        <v>20906</v>
      </c>
      <c r="M12" s="11">
        <v>6509095</v>
      </c>
      <c r="N12" s="11">
        <v>156758558</v>
      </c>
      <c r="O12" s="11">
        <v>198477</v>
      </c>
      <c r="P12" s="11" t="s">
        <v>60</v>
      </c>
      <c r="Q12" s="11" t="s">
        <v>74</v>
      </c>
      <c r="R12" s="11" t="s">
        <v>74</v>
      </c>
      <c r="S12" s="11">
        <v>33967056</v>
      </c>
      <c r="T12" s="11">
        <v>24707631</v>
      </c>
      <c r="U12" s="29">
        <v>318635</v>
      </c>
      <c r="V12" s="29">
        <v>16880438</v>
      </c>
      <c r="W12" s="29" t="s">
        <v>74</v>
      </c>
      <c r="X12" s="29" t="s">
        <v>74</v>
      </c>
      <c r="Y12" s="29">
        <v>51229</v>
      </c>
      <c r="Z12" s="29">
        <v>79897704</v>
      </c>
      <c r="AA12" s="30">
        <f t="shared" si="1"/>
        <v>97148006</v>
      </c>
      <c r="AB12" s="11">
        <v>9295</v>
      </c>
      <c r="AC12" s="11">
        <v>12424827</v>
      </c>
      <c r="AD12" s="11">
        <v>500200</v>
      </c>
      <c r="AE12" s="11">
        <v>1682</v>
      </c>
      <c r="AF12" s="11" t="s">
        <v>58</v>
      </c>
      <c r="AG12" s="11" t="s">
        <v>58</v>
      </c>
      <c r="AH12" s="11">
        <v>8580</v>
      </c>
      <c r="AI12" s="11" t="s">
        <v>62</v>
      </c>
      <c r="AJ12" s="11">
        <v>82537</v>
      </c>
      <c r="AK12" s="11" t="s">
        <v>62</v>
      </c>
      <c r="AL12" s="11" t="s">
        <v>62</v>
      </c>
      <c r="AM12" s="11">
        <v>750794759</v>
      </c>
    </row>
    <row r="13" spans="1:40" ht="30" customHeight="1" x14ac:dyDescent="0.15">
      <c r="A13" s="9" t="s">
        <v>46</v>
      </c>
      <c r="B13" s="13"/>
      <c r="C13" s="11" t="s">
        <v>60</v>
      </c>
      <c r="D13" s="11">
        <v>27219957</v>
      </c>
      <c r="E13" s="11">
        <v>38230791</v>
      </c>
      <c r="F13" s="11">
        <v>1872901</v>
      </c>
      <c r="G13" s="11">
        <f t="shared" si="0"/>
        <v>67323649</v>
      </c>
      <c r="H13" s="11" t="s">
        <v>60</v>
      </c>
      <c r="I13" s="11">
        <v>23392648</v>
      </c>
      <c r="J13" s="11">
        <f t="shared" si="2"/>
        <v>23392648</v>
      </c>
      <c r="K13" s="11">
        <v>15671823</v>
      </c>
      <c r="L13" s="11">
        <v>2551747</v>
      </c>
      <c r="M13" s="11">
        <v>8823468</v>
      </c>
      <c r="N13" s="11">
        <v>54727619</v>
      </c>
      <c r="O13" s="11" t="s">
        <v>60</v>
      </c>
      <c r="P13" s="11" t="s">
        <v>60</v>
      </c>
      <c r="Q13" s="11" t="s">
        <v>74</v>
      </c>
      <c r="R13" s="11" t="s">
        <v>74</v>
      </c>
      <c r="S13" s="11">
        <v>2199653</v>
      </c>
      <c r="T13" s="11">
        <v>4037283</v>
      </c>
      <c r="U13" s="29">
        <v>1789248</v>
      </c>
      <c r="V13" s="29">
        <v>158734667</v>
      </c>
      <c r="W13" s="29" t="s">
        <v>74</v>
      </c>
      <c r="X13" s="29">
        <v>152000000</v>
      </c>
      <c r="Y13" s="29">
        <v>125435054</v>
      </c>
      <c r="Z13" s="29">
        <v>9254410</v>
      </c>
      <c r="AA13" s="30">
        <f t="shared" si="1"/>
        <v>447213379</v>
      </c>
      <c r="AB13" s="11">
        <v>255886</v>
      </c>
      <c r="AC13" s="11">
        <v>1000</v>
      </c>
      <c r="AD13" s="11" t="s">
        <v>58</v>
      </c>
      <c r="AE13" s="11" t="s">
        <v>58</v>
      </c>
      <c r="AF13" s="11" t="s">
        <v>58</v>
      </c>
      <c r="AG13" s="11" t="s">
        <v>58</v>
      </c>
      <c r="AH13" s="11">
        <v>25000</v>
      </c>
      <c r="AI13" s="11" t="s">
        <v>62</v>
      </c>
      <c r="AJ13" s="11" t="s">
        <v>62</v>
      </c>
      <c r="AK13" s="11" t="s">
        <v>62</v>
      </c>
      <c r="AL13" s="11" t="s">
        <v>62</v>
      </c>
      <c r="AM13" s="11">
        <v>626223155</v>
      </c>
    </row>
    <row r="14" spans="1:40" ht="30" customHeight="1" x14ac:dyDescent="0.15">
      <c r="A14" s="9" t="s">
        <v>47</v>
      </c>
      <c r="B14" s="13"/>
      <c r="C14" s="11" t="s">
        <v>60</v>
      </c>
      <c r="D14" s="11">
        <v>348341389</v>
      </c>
      <c r="E14" s="11">
        <v>155122040</v>
      </c>
      <c r="F14" s="11">
        <v>29317481</v>
      </c>
      <c r="G14" s="11">
        <f t="shared" si="0"/>
        <v>532780910</v>
      </c>
      <c r="H14" s="11">
        <v>34958</v>
      </c>
      <c r="I14" s="11">
        <v>81372332</v>
      </c>
      <c r="J14" s="11">
        <f>I14+H14</f>
        <v>81407290</v>
      </c>
      <c r="K14" s="11">
        <v>747497</v>
      </c>
      <c r="L14" s="11">
        <v>55236</v>
      </c>
      <c r="M14" s="11">
        <v>12889812</v>
      </c>
      <c r="N14" s="11">
        <v>203000569</v>
      </c>
      <c r="O14" s="11" t="s">
        <v>60</v>
      </c>
      <c r="P14" s="11" t="s">
        <v>60</v>
      </c>
      <c r="Q14" s="11" t="s">
        <v>74</v>
      </c>
      <c r="R14" s="11" t="s">
        <v>74</v>
      </c>
      <c r="S14" s="11" t="s">
        <v>58</v>
      </c>
      <c r="T14" s="11">
        <v>12322484</v>
      </c>
      <c r="U14" s="29">
        <v>3967023</v>
      </c>
      <c r="V14" s="29">
        <v>13538306</v>
      </c>
      <c r="W14" s="29">
        <v>8912200</v>
      </c>
      <c r="X14" s="29" t="s">
        <v>74</v>
      </c>
      <c r="Y14" s="29">
        <v>21409791</v>
      </c>
      <c r="Z14" s="29">
        <v>185049685</v>
      </c>
      <c r="AA14" s="30">
        <f t="shared" si="1"/>
        <v>232877005</v>
      </c>
      <c r="AB14" s="11">
        <v>7095</v>
      </c>
      <c r="AC14" s="11">
        <v>51271900</v>
      </c>
      <c r="AD14" s="11">
        <v>143</v>
      </c>
      <c r="AE14" s="11">
        <v>3829</v>
      </c>
      <c r="AF14" s="11" t="s">
        <v>58</v>
      </c>
      <c r="AG14" s="11">
        <v>21549099807</v>
      </c>
      <c r="AH14" s="11" t="s">
        <v>58</v>
      </c>
      <c r="AI14" s="11">
        <v>149982294</v>
      </c>
      <c r="AJ14" s="11" t="s">
        <v>62</v>
      </c>
      <c r="AK14" s="11" t="s">
        <v>62</v>
      </c>
      <c r="AL14" s="11">
        <v>1160000000</v>
      </c>
      <c r="AM14" s="11">
        <v>23986445871</v>
      </c>
    </row>
    <row r="15" spans="1:40" ht="30" customHeight="1" x14ac:dyDescent="0.15">
      <c r="A15" s="9" t="s">
        <v>48</v>
      </c>
      <c r="B15" s="13"/>
      <c r="C15" s="11" t="s">
        <v>60</v>
      </c>
      <c r="D15" s="11">
        <v>11012186</v>
      </c>
      <c r="E15" s="11">
        <v>5536579</v>
      </c>
      <c r="F15" s="11">
        <v>1666078</v>
      </c>
      <c r="G15" s="11">
        <f t="shared" si="0"/>
        <v>18214843</v>
      </c>
      <c r="H15" s="11" t="s">
        <v>60</v>
      </c>
      <c r="I15" s="11">
        <v>5170166</v>
      </c>
      <c r="J15" s="11">
        <f t="shared" si="2"/>
        <v>5170166</v>
      </c>
      <c r="K15" s="11">
        <v>28113987</v>
      </c>
      <c r="L15" s="11">
        <v>12962</v>
      </c>
      <c r="M15" s="11">
        <v>5294859</v>
      </c>
      <c r="N15" s="11">
        <v>61238844</v>
      </c>
      <c r="O15" s="11" t="s">
        <v>60</v>
      </c>
      <c r="P15" s="11" t="s">
        <v>60</v>
      </c>
      <c r="Q15" s="11" t="s">
        <v>74</v>
      </c>
      <c r="R15" s="11" t="s">
        <v>74</v>
      </c>
      <c r="S15" s="11">
        <v>61900091</v>
      </c>
      <c r="T15" s="11">
        <v>2083064</v>
      </c>
      <c r="U15" s="29">
        <v>1213412281</v>
      </c>
      <c r="V15" s="29">
        <v>2186991272</v>
      </c>
      <c r="W15" s="29">
        <v>24917584</v>
      </c>
      <c r="X15" s="29" t="s">
        <v>74</v>
      </c>
      <c r="Y15" s="29">
        <v>6106473</v>
      </c>
      <c r="Z15" s="29">
        <v>1718041929</v>
      </c>
      <c r="AA15" s="30">
        <f t="shared" si="1"/>
        <v>5149469539</v>
      </c>
      <c r="AB15" s="11">
        <v>2618</v>
      </c>
      <c r="AC15" s="11">
        <v>20500</v>
      </c>
      <c r="AD15" s="11" t="s">
        <v>58</v>
      </c>
      <c r="AE15" s="11">
        <v>100</v>
      </c>
      <c r="AF15" s="11">
        <v>826000</v>
      </c>
      <c r="AG15" s="11">
        <v>131900000</v>
      </c>
      <c r="AH15" s="11">
        <v>70559853</v>
      </c>
      <c r="AI15" s="11" t="s">
        <v>62</v>
      </c>
      <c r="AJ15" s="11" t="s">
        <v>62</v>
      </c>
      <c r="AK15" s="11">
        <v>8000000</v>
      </c>
      <c r="AL15" s="11" t="s">
        <v>62</v>
      </c>
      <c r="AM15" s="11">
        <v>5542807426</v>
      </c>
    </row>
    <row r="16" spans="1:40" ht="30" customHeight="1" x14ac:dyDescent="0.15">
      <c r="A16" s="9" t="s">
        <v>49</v>
      </c>
      <c r="B16" s="13"/>
      <c r="C16" s="11" t="s">
        <v>60</v>
      </c>
      <c r="D16" s="11">
        <v>100032564</v>
      </c>
      <c r="E16" s="11">
        <v>47160695</v>
      </c>
      <c r="F16" s="11">
        <v>8662050</v>
      </c>
      <c r="G16" s="11">
        <f t="shared" si="0"/>
        <v>155855309</v>
      </c>
      <c r="H16" s="11">
        <v>10605</v>
      </c>
      <c r="I16" s="11">
        <v>22931785</v>
      </c>
      <c r="J16" s="11">
        <f>I16+H16</f>
        <v>22942390</v>
      </c>
      <c r="K16" s="11">
        <v>18160051</v>
      </c>
      <c r="L16" s="11">
        <v>216340</v>
      </c>
      <c r="M16" s="11">
        <v>2871445</v>
      </c>
      <c r="N16" s="11">
        <v>103209288</v>
      </c>
      <c r="O16" s="11">
        <v>38680</v>
      </c>
      <c r="P16" s="11" t="s">
        <v>60</v>
      </c>
      <c r="Q16" s="11" t="s">
        <v>74</v>
      </c>
      <c r="R16" s="11" t="s">
        <v>74</v>
      </c>
      <c r="S16" s="11">
        <v>29050762</v>
      </c>
      <c r="T16" s="11">
        <v>6580916</v>
      </c>
      <c r="U16" s="29">
        <v>2010567622</v>
      </c>
      <c r="V16" s="29">
        <v>2401263105</v>
      </c>
      <c r="W16" s="29">
        <v>7043955</v>
      </c>
      <c r="X16" s="29" t="s">
        <v>74</v>
      </c>
      <c r="Y16" s="29">
        <v>11031912</v>
      </c>
      <c r="Z16" s="29">
        <v>11266319893</v>
      </c>
      <c r="AA16" s="30">
        <f t="shared" si="1"/>
        <v>15696226487</v>
      </c>
      <c r="AB16" s="11">
        <v>1000</v>
      </c>
      <c r="AC16" s="11">
        <v>2683416</v>
      </c>
      <c r="AD16" s="11">
        <v>124</v>
      </c>
      <c r="AE16" s="11">
        <v>584486</v>
      </c>
      <c r="AF16" s="11">
        <v>128919785</v>
      </c>
      <c r="AG16" s="11">
        <v>12791141697</v>
      </c>
      <c r="AH16" s="11">
        <v>5360383</v>
      </c>
      <c r="AI16" s="11" t="s">
        <v>62</v>
      </c>
      <c r="AJ16" s="11" t="s">
        <v>62</v>
      </c>
      <c r="AK16" s="11" t="s">
        <v>62</v>
      </c>
      <c r="AL16" s="11" t="s">
        <v>62</v>
      </c>
      <c r="AM16" s="11">
        <v>28963842559</v>
      </c>
    </row>
    <row r="17" spans="1:40" ht="30" customHeight="1" x14ac:dyDescent="0.15">
      <c r="A17" s="9" t="s">
        <v>50</v>
      </c>
      <c r="B17" s="13"/>
      <c r="C17" s="11" t="s">
        <v>60</v>
      </c>
      <c r="D17" s="11">
        <v>86122507</v>
      </c>
      <c r="E17" s="11">
        <v>39246146</v>
      </c>
      <c r="F17" s="11">
        <v>8513180</v>
      </c>
      <c r="G17" s="11">
        <f t="shared" si="0"/>
        <v>133881833</v>
      </c>
      <c r="H17" s="11" t="s">
        <v>60</v>
      </c>
      <c r="I17" s="11">
        <v>19573350</v>
      </c>
      <c r="J17" s="11">
        <f t="shared" si="2"/>
        <v>19573350</v>
      </c>
      <c r="K17" s="11">
        <v>719363</v>
      </c>
      <c r="L17" s="11">
        <v>9028</v>
      </c>
      <c r="M17" s="11">
        <v>5358632</v>
      </c>
      <c r="N17" s="11">
        <v>42918195</v>
      </c>
      <c r="O17" s="11" t="s">
        <v>60</v>
      </c>
      <c r="P17" s="11" t="s">
        <v>60</v>
      </c>
      <c r="Q17" s="11" t="s">
        <v>74</v>
      </c>
      <c r="R17" s="11" t="s">
        <v>74</v>
      </c>
      <c r="S17" s="11">
        <v>28162015</v>
      </c>
      <c r="T17" s="11">
        <v>66598978</v>
      </c>
      <c r="U17" s="29">
        <v>353964926</v>
      </c>
      <c r="V17" s="29">
        <v>825755196</v>
      </c>
      <c r="W17" s="29">
        <v>19242352</v>
      </c>
      <c r="X17" s="29" t="s">
        <v>74</v>
      </c>
      <c r="Y17" s="29">
        <v>2577866</v>
      </c>
      <c r="Z17" s="29">
        <v>207268744</v>
      </c>
      <c r="AA17" s="30">
        <f t="shared" si="1"/>
        <v>1408809084</v>
      </c>
      <c r="AB17" s="11">
        <v>2107</v>
      </c>
      <c r="AC17" s="11">
        <v>411640</v>
      </c>
      <c r="AD17" s="11" t="s">
        <v>58</v>
      </c>
      <c r="AE17" s="11">
        <v>173988</v>
      </c>
      <c r="AF17" s="11" t="s">
        <v>58</v>
      </c>
      <c r="AG17" s="11">
        <v>407422500</v>
      </c>
      <c r="AH17" s="11" t="s">
        <v>58</v>
      </c>
      <c r="AI17" s="11">
        <v>12571000</v>
      </c>
      <c r="AJ17" s="11" t="s">
        <v>62</v>
      </c>
      <c r="AK17" s="11" t="s">
        <v>62</v>
      </c>
      <c r="AL17" s="11" t="s">
        <v>62</v>
      </c>
      <c r="AM17" s="11">
        <v>2126611713</v>
      </c>
    </row>
    <row r="18" spans="1:40" ht="30" customHeight="1" x14ac:dyDescent="0.15">
      <c r="A18" s="9" t="s">
        <v>51</v>
      </c>
      <c r="B18" s="13"/>
      <c r="C18" s="11" t="s">
        <v>60</v>
      </c>
      <c r="D18" s="11">
        <v>25191396</v>
      </c>
      <c r="E18" s="11">
        <v>11823123</v>
      </c>
      <c r="F18" s="11">
        <v>3459633</v>
      </c>
      <c r="G18" s="11">
        <f t="shared" si="0"/>
        <v>40474152</v>
      </c>
      <c r="H18" s="11" t="s">
        <v>60</v>
      </c>
      <c r="I18" s="11">
        <v>7025926</v>
      </c>
      <c r="J18" s="11">
        <f t="shared" si="2"/>
        <v>7025926</v>
      </c>
      <c r="K18" s="11">
        <v>529520</v>
      </c>
      <c r="L18" s="11" t="s">
        <v>60</v>
      </c>
      <c r="M18" s="11">
        <v>2683389</v>
      </c>
      <c r="N18" s="11">
        <v>11966593</v>
      </c>
      <c r="O18" s="11" t="s">
        <v>60</v>
      </c>
      <c r="P18" s="11" t="s">
        <v>60</v>
      </c>
      <c r="Q18" s="11" t="s">
        <v>74</v>
      </c>
      <c r="R18" s="11" t="s">
        <v>74</v>
      </c>
      <c r="S18" s="11">
        <v>59005328</v>
      </c>
      <c r="T18" s="11">
        <v>1486548</v>
      </c>
      <c r="U18" s="29">
        <v>45931575</v>
      </c>
      <c r="V18" s="29">
        <v>144799880</v>
      </c>
      <c r="W18" s="29">
        <v>18860283</v>
      </c>
      <c r="X18" s="29" t="s">
        <v>74</v>
      </c>
      <c r="Y18" s="29">
        <v>3094546</v>
      </c>
      <c r="Z18" s="29">
        <v>11972889</v>
      </c>
      <c r="AA18" s="30">
        <f t="shared" si="1"/>
        <v>224659173</v>
      </c>
      <c r="AB18" s="11">
        <v>3451</v>
      </c>
      <c r="AC18" s="11">
        <v>1023331</v>
      </c>
      <c r="AD18" s="11" t="s">
        <v>58</v>
      </c>
      <c r="AE18" s="11" t="s">
        <v>58</v>
      </c>
      <c r="AF18" s="11" t="s">
        <v>58</v>
      </c>
      <c r="AG18" s="11">
        <v>607816974</v>
      </c>
      <c r="AH18" s="11" t="s">
        <v>58</v>
      </c>
      <c r="AI18" s="11">
        <v>119000</v>
      </c>
      <c r="AJ18" s="11" t="s">
        <v>62</v>
      </c>
      <c r="AK18" s="11" t="s">
        <v>62</v>
      </c>
      <c r="AL18" s="11" t="s">
        <v>62</v>
      </c>
      <c r="AM18" s="11">
        <v>956793385</v>
      </c>
    </row>
    <row r="19" spans="1:40" ht="30" customHeight="1" x14ac:dyDescent="0.15">
      <c r="A19" s="9" t="s">
        <v>52</v>
      </c>
      <c r="B19" s="13"/>
      <c r="C19" s="11" t="s">
        <v>60</v>
      </c>
      <c r="D19" s="11">
        <v>160568892</v>
      </c>
      <c r="E19" s="11">
        <v>75554086</v>
      </c>
      <c r="F19" s="11">
        <v>21646465</v>
      </c>
      <c r="G19" s="11">
        <f t="shared" si="0"/>
        <v>257769443</v>
      </c>
      <c r="H19" s="11">
        <v>37495</v>
      </c>
      <c r="I19" s="11">
        <v>37981789</v>
      </c>
      <c r="J19" s="11">
        <f>I19+H19</f>
        <v>38019284</v>
      </c>
      <c r="K19" s="11">
        <v>467411</v>
      </c>
      <c r="L19" s="11">
        <v>22637</v>
      </c>
      <c r="M19" s="11">
        <v>9137965</v>
      </c>
      <c r="N19" s="11">
        <v>240501071</v>
      </c>
      <c r="O19" s="11" t="s">
        <v>60</v>
      </c>
      <c r="P19" s="11" t="s">
        <v>60</v>
      </c>
      <c r="Q19" s="11" t="s">
        <v>74</v>
      </c>
      <c r="R19" s="11" t="s">
        <v>74</v>
      </c>
      <c r="S19" s="11">
        <v>1222003</v>
      </c>
      <c r="T19" s="11">
        <v>191991530</v>
      </c>
      <c r="U19" s="29">
        <v>384348689</v>
      </c>
      <c r="V19" s="29">
        <v>1750106582</v>
      </c>
      <c r="W19" s="29">
        <v>79448000</v>
      </c>
      <c r="X19" s="29" t="s">
        <v>74</v>
      </c>
      <c r="Y19" s="29">
        <v>1880741</v>
      </c>
      <c r="Z19" s="29">
        <v>70722111</v>
      </c>
      <c r="AA19" s="30">
        <f t="shared" si="1"/>
        <v>2286506123</v>
      </c>
      <c r="AB19" s="11">
        <v>5132</v>
      </c>
      <c r="AC19" s="11">
        <v>257009</v>
      </c>
      <c r="AD19" s="11" t="s">
        <v>58</v>
      </c>
      <c r="AE19" s="11">
        <v>1996</v>
      </c>
      <c r="AF19" s="11" t="s">
        <v>58</v>
      </c>
      <c r="AG19" s="11">
        <v>1982498510</v>
      </c>
      <c r="AH19" s="11" t="s">
        <v>58</v>
      </c>
      <c r="AI19" s="11">
        <v>10908000</v>
      </c>
      <c r="AJ19" s="11" t="s">
        <v>62</v>
      </c>
      <c r="AK19" s="11" t="s">
        <v>62</v>
      </c>
      <c r="AL19" s="11" t="s">
        <v>62</v>
      </c>
      <c r="AM19" s="11">
        <v>5019308114</v>
      </c>
    </row>
    <row r="20" spans="1:40" ht="30" customHeight="1" x14ac:dyDescent="0.15">
      <c r="A20" s="9" t="s">
        <v>53</v>
      </c>
      <c r="B20" s="13"/>
      <c r="C20" s="11" t="s">
        <v>60</v>
      </c>
      <c r="D20" s="11">
        <v>5854897</v>
      </c>
      <c r="E20" s="11">
        <v>2761161</v>
      </c>
      <c r="F20" s="11">
        <v>756863</v>
      </c>
      <c r="G20" s="11">
        <f t="shared" si="0"/>
        <v>9372921</v>
      </c>
      <c r="H20" s="11" t="s">
        <v>60</v>
      </c>
      <c r="I20" s="11">
        <v>1489633</v>
      </c>
      <c r="J20" s="11">
        <f t="shared" si="2"/>
        <v>1489633</v>
      </c>
      <c r="K20" s="11">
        <v>75508</v>
      </c>
      <c r="L20" s="11" t="s">
        <v>60</v>
      </c>
      <c r="M20" s="11">
        <v>710861</v>
      </c>
      <c r="N20" s="11">
        <v>25158442</v>
      </c>
      <c r="O20" s="11" t="s">
        <v>60</v>
      </c>
      <c r="P20" s="11" t="s">
        <v>60</v>
      </c>
      <c r="Q20" s="11" t="s">
        <v>74</v>
      </c>
      <c r="R20" s="11" t="s">
        <v>74</v>
      </c>
      <c r="S20" s="11">
        <v>5482844</v>
      </c>
      <c r="T20" s="11">
        <v>9413287</v>
      </c>
      <c r="U20" s="29">
        <v>32704475</v>
      </c>
      <c r="V20" s="29">
        <v>69106511</v>
      </c>
      <c r="W20" s="29" t="s">
        <v>74</v>
      </c>
      <c r="X20" s="29" t="s">
        <v>74</v>
      </c>
      <c r="Y20" s="29">
        <v>3126678</v>
      </c>
      <c r="Z20" s="29">
        <v>2090580</v>
      </c>
      <c r="AA20" s="30">
        <f t="shared" si="1"/>
        <v>107028244</v>
      </c>
      <c r="AB20" s="11">
        <v>1020</v>
      </c>
      <c r="AC20" s="11">
        <v>1010</v>
      </c>
      <c r="AD20" s="11" t="s">
        <v>58</v>
      </c>
      <c r="AE20" s="11">
        <v>620</v>
      </c>
      <c r="AF20" s="11" t="s">
        <v>58</v>
      </c>
      <c r="AG20" s="11">
        <v>34185192</v>
      </c>
      <c r="AH20" s="11" t="s">
        <v>58</v>
      </c>
      <c r="AI20" s="11" t="s">
        <v>62</v>
      </c>
      <c r="AJ20" s="11" t="s">
        <v>62</v>
      </c>
      <c r="AK20" s="11">
        <v>8006636</v>
      </c>
      <c r="AL20" s="11" t="s">
        <v>62</v>
      </c>
      <c r="AM20" s="11">
        <v>200926218</v>
      </c>
    </row>
    <row r="21" spans="1:40" ht="30" customHeight="1" x14ac:dyDescent="0.15">
      <c r="A21" s="9" t="s">
        <v>54</v>
      </c>
      <c r="B21" s="13"/>
      <c r="C21" s="11" t="s">
        <v>60</v>
      </c>
      <c r="D21" s="11">
        <v>1022029504</v>
      </c>
      <c r="E21" s="11">
        <v>454497913</v>
      </c>
      <c r="F21" s="11">
        <v>6586774</v>
      </c>
      <c r="G21" s="11">
        <f t="shared" si="0"/>
        <v>1483114191</v>
      </c>
      <c r="H21" s="11" t="s">
        <v>60</v>
      </c>
      <c r="I21" s="11">
        <v>315369673</v>
      </c>
      <c r="J21" s="11">
        <f t="shared" si="2"/>
        <v>315369673</v>
      </c>
      <c r="K21" s="11">
        <v>75855243</v>
      </c>
      <c r="L21" s="11">
        <v>49590</v>
      </c>
      <c r="M21" s="11">
        <v>12218093</v>
      </c>
      <c r="N21" s="11">
        <v>1856611132</v>
      </c>
      <c r="O21" s="11" t="s">
        <v>60</v>
      </c>
      <c r="P21" s="11" t="s">
        <v>60</v>
      </c>
      <c r="Q21" s="11" t="s">
        <v>74</v>
      </c>
      <c r="R21" s="11" t="s">
        <v>74</v>
      </c>
      <c r="S21" s="11">
        <v>12558913</v>
      </c>
      <c r="T21" s="11">
        <v>498381440</v>
      </c>
      <c r="U21" s="29">
        <v>86596661</v>
      </c>
      <c r="V21" s="29">
        <v>37038759</v>
      </c>
      <c r="W21" s="29" t="s">
        <v>74</v>
      </c>
      <c r="X21" s="29" t="s">
        <v>74</v>
      </c>
      <c r="Y21" s="29">
        <v>42050846</v>
      </c>
      <c r="Z21" s="29">
        <v>306470748</v>
      </c>
      <c r="AA21" s="30">
        <f t="shared" si="1"/>
        <v>472157014</v>
      </c>
      <c r="AB21" s="11">
        <v>5535</v>
      </c>
      <c r="AC21" s="11">
        <v>1729970</v>
      </c>
      <c r="AD21" s="11" t="s">
        <v>58</v>
      </c>
      <c r="AE21" s="11">
        <v>10156992</v>
      </c>
      <c r="AF21" s="11" t="s">
        <v>58</v>
      </c>
      <c r="AG21" s="11" t="s">
        <v>58</v>
      </c>
      <c r="AH21" s="11">
        <v>9720</v>
      </c>
      <c r="AI21" s="11">
        <v>36979500</v>
      </c>
      <c r="AJ21" s="11" t="s">
        <v>62</v>
      </c>
      <c r="AK21" s="11" t="s">
        <v>62</v>
      </c>
      <c r="AL21" s="11" t="s">
        <v>62</v>
      </c>
      <c r="AM21" s="11">
        <v>4775197006</v>
      </c>
    </row>
    <row r="22" spans="1:40" ht="30" customHeight="1" x14ac:dyDescent="0.15">
      <c r="A22" s="17" t="s">
        <v>55</v>
      </c>
      <c r="B22" s="13"/>
      <c r="C22" s="18">
        <f>SUM(C5:C21)</f>
        <v>15245509</v>
      </c>
      <c r="D22" s="19">
        <f>SUM(D5:D21)</f>
        <v>2279368980</v>
      </c>
      <c r="E22" s="19">
        <f>SUM(E5:E21)</f>
        <v>1049908180</v>
      </c>
      <c r="F22" s="19">
        <f>SUM(F5:F21)</f>
        <v>131304694</v>
      </c>
      <c r="G22" s="19">
        <f t="shared" si="0"/>
        <v>3460581854</v>
      </c>
      <c r="H22" s="19">
        <f t="shared" ref="H22:P22" si="3">SUM(H5:H21)</f>
        <v>83058</v>
      </c>
      <c r="I22" s="19">
        <f t="shared" si="3"/>
        <v>651634524</v>
      </c>
      <c r="J22" s="19">
        <f>SUM(J5:J21)</f>
        <v>651717582</v>
      </c>
      <c r="K22" s="19">
        <f t="shared" si="3"/>
        <v>161481915</v>
      </c>
      <c r="L22" s="19">
        <f t="shared" si="3"/>
        <v>4966978</v>
      </c>
      <c r="M22" s="19">
        <f t="shared" si="3"/>
        <v>102061361</v>
      </c>
      <c r="N22" s="19">
        <f t="shared" si="3"/>
        <v>2978418798</v>
      </c>
      <c r="O22" s="19">
        <f t="shared" si="3"/>
        <v>237157</v>
      </c>
      <c r="P22" s="19">
        <f t="shared" si="3"/>
        <v>5631600</v>
      </c>
      <c r="Q22" s="19" t="s">
        <v>56</v>
      </c>
      <c r="R22" s="19" t="s">
        <v>56</v>
      </c>
      <c r="S22" s="19">
        <f>SUM(S5:S21)</f>
        <v>355318710</v>
      </c>
      <c r="T22" s="19">
        <f t="shared" ref="T22:Y22" si="4">SUM(T5:T21)</f>
        <v>882587285</v>
      </c>
      <c r="U22" s="19">
        <f t="shared" si="4"/>
        <v>4289132024</v>
      </c>
      <c r="V22" s="19">
        <f t="shared" si="4"/>
        <v>8367300395</v>
      </c>
      <c r="W22" s="19">
        <f t="shared" si="4"/>
        <v>160108085</v>
      </c>
      <c r="X22" s="19">
        <f t="shared" si="4"/>
        <v>152000000</v>
      </c>
      <c r="Y22" s="19">
        <f t="shared" si="4"/>
        <v>219439562</v>
      </c>
      <c r="Z22" s="31">
        <f>SUM(Z5:Z21)</f>
        <v>13948616443</v>
      </c>
      <c r="AA22" s="32">
        <f t="shared" si="1"/>
        <v>27136596509</v>
      </c>
      <c r="AB22" s="31">
        <f t="shared" ref="AB22:AH22" si="5">SUM(AB5:AB21)</f>
        <v>482413</v>
      </c>
      <c r="AC22" s="31">
        <f t="shared" si="5"/>
        <v>70819592</v>
      </c>
      <c r="AD22" s="31">
        <f t="shared" si="5"/>
        <v>510467</v>
      </c>
      <c r="AE22" s="31">
        <f t="shared" si="5"/>
        <v>11635243</v>
      </c>
      <c r="AF22" s="31">
        <f t="shared" si="5"/>
        <v>739700779</v>
      </c>
      <c r="AG22" s="31">
        <f t="shared" si="5"/>
        <v>54349218235</v>
      </c>
      <c r="AH22" s="31">
        <f t="shared" si="5"/>
        <v>78369536</v>
      </c>
      <c r="AI22" s="19">
        <f>SUM(AI5:AI21)</f>
        <v>210559794</v>
      </c>
      <c r="AJ22" s="19">
        <f>SUM(AJ5:AJ21)</f>
        <v>82537</v>
      </c>
      <c r="AK22" s="19">
        <f>SUM(AK5:AK21)</f>
        <v>35388861</v>
      </c>
      <c r="AL22" s="19">
        <f>SUM(AL5:AL21)</f>
        <v>1160000000</v>
      </c>
      <c r="AM22" s="19">
        <f>SUM(AM5:AM21)</f>
        <v>92411612715</v>
      </c>
      <c r="AN22" s="28"/>
    </row>
    <row r="23" spans="1:40" s="16" customFormat="1" ht="6" customHeight="1" x14ac:dyDescent="0.15">
      <c r="A23" s="104"/>
      <c r="B23" s="20"/>
      <c r="C23" s="11"/>
      <c r="D23" s="11"/>
      <c r="E23" s="11"/>
      <c r="F23" s="11"/>
      <c r="G23" s="11"/>
      <c r="H23" s="11"/>
      <c r="I23" s="11"/>
      <c r="J23" s="11"/>
      <c r="K23" s="11"/>
      <c r="L23" s="21"/>
      <c r="M23" s="21"/>
      <c r="N23" s="21"/>
      <c r="O23" s="21"/>
      <c r="P23" s="21"/>
      <c r="Q23" s="11"/>
      <c r="R23" s="11"/>
      <c r="S23" s="11"/>
      <c r="T23" s="11"/>
      <c r="U23" s="21"/>
      <c r="V23" s="21"/>
      <c r="W23" s="21"/>
      <c r="X23" s="21"/>
      <c r="Y23" s="21"/>
      <c r="Z23" s="11"/>
      <c r="AA23" s="11"/>
      <c r="AB23" s="11"/>
      <c r="AC23" s="11"/>
      <c r="AD23" s="21"/>
      <c r="AE23" s="21"/>
      <c r="AF23" s="21"/>
      <c r="AG23" s="21"/>
      <c r="AH23" s="21"/>
      <c r="AI23" s="11"/>
      <c r="AJ23" s="11"/>
      <c r="AK23" s="11"/>
      <c r="AL23" s="11"/>
      <c r="AM23" s="21"/>
    </row>
    <row r="24" spans="1:40" ht="20.25" customHeight="1" x14ac:dyDescent="0.15">
      <c r="A24" s="84"/>
      <c r="B24" s="84"/>
      <c r="C24" s="123" t="s">
        <v>57</v>
      </c>
      <c r="D24" s="123"/>
      <c r="E24" s="22"/>
      <c r="F24" s="22"/>
      <c r="G24" s="22"/>
      <c r="H24" s="22"/>
      <c r="I24" s="22"/>
      <c r="J24" s="22"/>
      <c r="K24" s="22"/>
      <c r="L24" s="23"/>
      <c r="M24" s="23"/>
      <c r="N24" s="23"/>
      <c r="O24" s="23"/>
      <c r="P24" s="23"/>
      <c r="Q24" s="22"/>
      <c r="R24" s="22"/>
      <c r="S24" s="22"/>
      <c r="T24" s="22"/>
      <c r="U24" s="23"/>
      <c r="V24" s="23"/>
      <c r="W24" s="23"/>
      <c r="X24" s="23"/>
      <c r="Y24" s="23"/>
      <c r="Z24" s="22"/>
      <c r="AA24" s="22"/>
      <c r="AB24" s="22"/>
      <c r="AC24" s="22"/>
      <c r="AD24" s="23"/>
      <c r="AE24" s="23"/>
      <c r="AF24" s="23"/>
      <c r="AG24" s="23"/>
      <c r="AH24" s="23"/>
      <c r="AI24" s="22"/>
      <c r="AJ24" s="22"/>
      <c r="AK24" s="22"/>
      <c r="AL24" s="22"/>
      <c r="AM24" s="23"/>
    </row>
    <row r="25" spans="1:40" ht="10.5" customHeight="1" x14ac:dyDescent="0.15">
      <c r="A25" s="24"/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</row>
    <row r="26" spans="1:40" ht="10.5" customHeight="1" x14ac:dyDescent="0.1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</row>
    <row r="27" spans="1:40" ht="10.5" customHeight="1" x14ac:dyDescent="0.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</row>
    <row r="28" spans="1:40" ht="10.5" customHeight="1" x14ac:dyDescent="0.1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</row>
    <row r="29" spans="1:40" ht="10.5" customHeight="1" x14ac:dyDescent="0.1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</row>
    <row r="30" spans="1:40" ht="10.5" customHeight="1" x14ac:dyDescent="0.15">
      <c r="A30" s="24"/>
      <c r="B30" s="24"/>
      <c r="C30" s="24"/>
      <c r="D30" s="24"/>
      <c r="E30" s="24"/>
      <c r="F30" s="24"/>
      <c r="G30" s="24"/>
      <c r="H30" s="24"/>
      <c r="I30" s="24"/>
      <c r="J30" s="27"/>
      <c r="K30" s="27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</row>
    <row r="31" spans="1:40" ht="10.5" customHeight="1" x14ac:dyDescent="0.1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</row>
    <row r="32" spans="1:40" ht="10.5" customHeight="1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</row>
    <row r="33" spans="1:39" ht="10.5" customHeight="1" x14ac:dyDescent="0.1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</row>
    <row r="34" spans="1:39" ht="10.5" customHeight="1" x14ac:dyDescent="0.1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</row>
  </sheetData>
  <mergeCells count="2">
    <mergeCell ref="C24:D24"/>
    <mergeCell ref="C1:S1"/>
  </mergeCells>
  <phoneticPr fontId="7"/>
  <pageMargins left="0.39370078740157483" right="0.19685039370078741" top="0.86614173228346458" bottom="0.86614173228346458" header="0.62992125984251968" footer="0.39370078740157483"/>
  <pageSetup paperSize="9" scale="66" firstPageNumber="325" orientation="landscape" useFirstPageNumber="1" r:id="rId1"/>
  <headerFooter alignWithMargins="0"/>
  <colBreaks count="2" manualBreakCount="2">
    <brk id="21" max="1048575" man="1"/>
    <brk id="39" max="2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34"/>
  <sheetViews>
    <sheetView showGridLines="0" view="pageBreakPreview" zoomScale="85" zoomScaleNormal="100" zoomScaleSheetLayoutView="85" workbookViewId="0">
      <pane xSplit="2" ySplit="3" topLeftCell="C4" activePane="bottomRight" state="frozen"/>
      <selection activeCell="C1" sqref="C1:S1"/>
      <selection pane="topRight" activeCell="C1" sqref="C1:S1"/>
      <selection pane="bottomLeft" activeCell="C1" sqref="C1:S1"/>
      <selection pane="bottomRight"/>
    </sheetView>
  </sheetViews>
  <sheetFormatPr defaultColWidth="9.42578125" defaultRowHeight="10.5" customHeight="1" x14ac:dyDescent="0.15"/>
  <cols>
    <col min="1" max="1" width="15" style="15" customWidth="1"/>
    <col min="2" max="2" width="1" style="15" customWidth="1"/>
    <col min="3" max="38" width="14.140625" style="15" customWidth="1"/>
    <col min="39" max="39" width="14.85546875" style="15" customWidth="1"/>
    <col min="40" max="40" width="9.42578125" style="15" customWidth="1"/>
    <col min="41" max="16384" width="9.42578125" style="15"/>
  </cols>
  <sheetData>
    <row r="1" spans="1:40" s="2" customFormat="1" ht="20.25" customHeight="1" x14ac:dyDescent="0.15">
      <c r="A1" s="1"/>
      <c r="B1" s="1"/>
      <c r="C1" s="124" t="s">
        <v>106</v>
      </c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0" s="2" customFormat="1" ht="14.55" customHeight="1" x14ac:dyDescent="0.15">
      <c r="A2" s="4" t="s">
        <v>61</v>
      </c>
      <c r="B2" s="3"/>
      <c r="C2" s="3"/>
      <c r="D2" s="3" t="s">
        <v>61</v>
      </c>
      <c r="E2" s="3"/>
      <c r="F2" s="5"/>
      <c r="G2" s="3"/>
      <c r="H2" s="3"/>
      <c r="I2" s="3"/>
      <c r="L2" s="5"/>
      <c r="M2" s="5"/>
      <c r="N2" s="5"/>
      <c r="O2" s="5"/>
      <c r="P2" s="5"/>
      <c r="Q2" s="3"/>
      <c r="R2" s="3"/>
      <c r="S2" s="3"/>
      <c r="U2" s="5"/>
      <c r="V2" s="5"/>
      <c r="W2" s="5"/>
      <c r="X2" s="5"/>
      <c r="Y2" s="5"/>
      <c r="Z2" s="3"/>
      <c r="AA2" s="3"/>
      <c r="AB2" s="3"/>
      <c r="AD2" s="5"/>
      <c r="AE2" s="5"/>
      <c r="AF2" s="5"/>
      <c r="AG2" s="5"/>
      <c r="AH2" s="5"/>
      <c r="AI2" s="3"/>
      <c r="AJ2" s="3"/>
      <c r="AK2" s="3"/>
      <c r="AM2" s="5" t="s">
        <v>0</v>
      </c>
    </row>
    <row r="3" spans="1:40" s="2" customFormat="1" ht="25.05" customHeight="1" x14ac:dyDescent="0.15">
      <c r="A3" s="85" t="s">
        <v>1</v>
      </c>
      <c r="B3" s="86"/>
      <c r="C3" s="100" t="s">
        <v>2</v>
      </c>
      <c r="D3" s="100" t="s">
        <v>3</v>
      </c>
      <c r="E3" s="100" t="s">
        <v>4</v>
      </c>
      <c r="F3" s="100" t="s">
        <v>5</v>
      </c>
      <c r="G3" s="100" t="s">
        <v>6</v>
      </c>
      <c r="H3" s="100" t="s">
        <v>7</v>
      </c>
      <c r="I3" s="100" t="s">
        <v>8</v>
      </c>
      <c r="J3" s="100" t="s">
        <v>77</v>
      </c>
      <c r="K3" s="100" t="s">
        <v>9</v>
      </c>
      <c r="L3" s="100" t="s">
        <v>10</v>
      </c>
      <c r="M3" s="100" t="s">
        <v>11</v>
      </c>
      <c r="N3" s="100" t="s">
        <v>12</v>
      </c>
      <c r="O3" s="100" t="s">
        <v>13</v>
      </c>
      <c r="P3" s="100" t="s">
        <v>14</v>
      </c>
      <c r="Q3" s="95" t="s">
        <v>15</v>
      </c>
      <c r="R3" s="100" t="s">
        <v>16</v>
      </c>
      <c r="S3" s="100" t="s">
        <v>17</v>
      </c>
      <c r="T3" s="100" t="s">
        <v>18</v>
      </c>
      <c r="U3" s="100" t="s">
        <v>19</v>
      </c>
      <c r="V3" s="100" t="s">
        <v>20</v>
      </c>
      <c r="W3" s="100" t="s">
        <v>21</v>
      </c>
      <c r="X3" s="100" t="s">
        <v>22</v>
      </c>
      <c r="Y3" s="100" t="s">
        <v>23</v>
      </c>
      <c r="Z3" s="100" t="s">
        <v>24</v>
      </c>
      <c r="AA3" s="100" t="s">
        <v>25</v>
      </c>
      <c r="AB3" s="100" t="s">
        <v>26</v>
      </c>
      <c r="AC3" s="97" t="s">
        <v>27</v>
      </c>
      <c r="AD3" s="100" t="s">
        <v>28</v>
      </c>
      <c r="AE3" s="100" t="s">
        <v>29</v>
      </c>
      <c r="AF3" s="100" t="s">
        <v>30</v>
      </c>
      <c r="AG3" s="100" t="s">
        <v>31</v>
      </c>
      <c r="AH3" s="100" t="s">
        <v>32</v>
      </c>
      <c r="AI3" s="100" t="s">
        <v>33</v>
      </c>
      <c r="AJ3" s="100" t="s">
        <v>34</v>
      </c>
      <c r="AK3" s="101" t="s">
        <v>35</v>
      </c>
      <c r="AL3" s="101" t="s">
        <v>36</v>
      </c>
      <c r="AM3" s="91" t="s">
        <v>37</v>
      </c>
    </row>
    <row r="4" spans="1:40" s="8" customFormat="1" ht="6" customHeight="1" x14ac:dyDescent="0.15">
      <c r="A4" s="6"/>
      <c r="B4" s="13"/>
      <c r="C4" s="2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40" s="12" customFormat="1" ht="30" customHeight="1" x14ac:dyDescent="0.15">
      <c r="A5" s="9" t="s">
        <v>38</v>
      </c>
      <c r="B5" s="13"/>
      <c r="C5" s="33" t="s">
        <v>78</v>
      </c>
      <c r="D5" s="34" t="s">
        <v>78</v>
      </c>
      <c r="E5" s="35" t="s">
        <v>78</v>
      </c>
      <c r="F5" s="35" t="s">
        <v>78</v>
      </c>
      <c r="G5" s="35" t="s">
        <v>78</v>
      </c>
      <c r="H5" s="35" t="s">
        <v>78</v>
      </c>
      <c r="I5" s="35" t="s">
        <v>78</v>
      </c>
      <c r="J5" s="35" t="s">
        <v>78</v>
      </c>
      <c r="K5" s="35">
        <v>29676</v>
      </c>
      <c r="L5" s="35">
        <v>219813</v>
      </c>
      <c r="M5" s="35" t="s">
        <v>78</v>
      </c>
      <c r="N5" s="35">
        <v>3631092</v>
      </c>
      <c r="O5" s="35" t="s">
        <v>78</v>
      </c>
      <c r="P5" s="35" t="s">
        <v>78</v>
      </c>
      <c r="Q5" s="35" t="s">
        <v>78</v>
      </c>
      <c r="R5" s="35" t="s">
        <v>78</v>
      </c>
      <c r="S5" s="35" t="s">
        <v>78</v>
      </c>
      <c r="T5" s="35">
        <v>1642228</v>
      </c>
      <c r="U5" s="39" t="s">
        <v>78</v>
      </c>
      <c r="V5" s="39" t="s">
        <v>78</v>
      </c>
      <c r="W5" s="39" t="s">
        <v>78</v>
      </c>
      <c r="X5" s="39" t="s">
        <v>78</v>
      </c>
      <c r="Y5" s="39" t="s">
        <v>78</v>
      </c>
      <c r="Z5" s="41" t="s">
        <v>78</v>
      </c>
      <c r="AA5" s="41" t="s">
        <v>78</v>
      </c>
      <c r="AB5" s="35">
        <v>57150</v>
      </c>
      <c r="AC5" s="35" t="s">
        <v>78</v>
      </c>
      <c r="AD5" s="35" t="s">
        <v>78</v>
      </c>
      <c r="AE5" s="35" t="s">
        <v>78</v>
      </c>
      <c r="AF5" s="35" t="s">
        <v>78</v>
      </c>
      <c r="AG5" s="35" t="s">
        <v>78</v>
      </c>
      <c r="AH5" s="35" t="s">
        <v>78</v>
      </c>
      <c r="AI5" s="35" t="s">
        <v>78</v>
      </c>
      <c r="AJ5" s="35" t="s">
        <v>78</v>
      </c>
      <c r="AK5" s="35">
        <v>615275</v>
      </c>
      <c r="AL5" s="35" t="s">
        <v>78</v>
      </c>
      <c r="AM5" s="35">
        <v>6195234</v>
      </c>
      <c r="AN5" s="11"/>
    </row>
    <row r="6" spans="1:40" s="14" customFormat="1" ht="30" customHeight="1" x14ac:dyDescent="0.15">
      <c r="A6" s="9" t="s">
        <v>39</v>
      </c>
      <c r="B6" s="13"/>
      <c r="C6" s="34">
        <v>15245509</v>
      </c>
      <c r="D6" s="34">
        <v>19672375</v>
      </c>
      <c r="E6" s="35">
        <v>9229265</v>
      </c>
      <c r="F6" s="35">
        <v>2955671</v>
      </c>
      <c r="G6" s="35">
        <f>SUM(D6:F6)</f>
        <v>31857311</v>
      </c>
      <c r="H6" s="35" t="s">
        <v>78</v>
      </c>
      <c r="I6" s="35">
        <v>24160315</v>
      </c>
      <c r="J6" s="35">
        <v>24160315</v>
      </c>
      <c r="K6" s="35">
        <v>39786</v>
      </c>
      <c r="L6" s="35" t="s">
        <v>78</v>
      </c>
      <c r="M6" s="35">
        <v>9499887</v>
      </c>
      <c r="N6" s="35">
        <v>28443311</v>
      </c>
      <c r="O6" s="35" t="s">
        <v>78</v>
      </c>
      <c r="P6" s="35">
        <v>5631600</v>
      </c>
      <c r="Q6" s="35" t="s">
        <v>78</v>
      </c>
      <c r="R6" s="35" t="s">
        <v>78</v>
      </c>
      <c r="S6" s="35" t="s">
        <v>78</v>
      </c>
      <c r="T6" s="35">
        <v>16053424</v>
      </c>
      <c r="U6" s="39" t="s">
        <v>78</v>
      </c>
      <c r="V6" s="39">
        <v>881402</v>
      </c>
      <c r="W6" s="39" t="s">
        <v>78</v>
      </c>
      <c r="X6" s="39" t="s">
        <v>78</v>
      </c>
      <c r="Y6" s="39">
        <v>128380</v>
      </c>
      <c r="Z6" s="39">
        <v>5955535</v>
      </c>
      <c r="AA6" s="42">
        <v>6965317</v>
      </c>
      <c r="AB6" s="35">
        <v>89156</v>
      </c>
      <c r="AC6" s="35">
        <v>4871</v>
      </c>
      <c r="AD6" s="35" t="s">
        <v>78</v>
      </c>
      <c r="AE6" s="35">
        <v>390249</v>
      </c>
      <c r="AF6" s="35" t="s">
        <v>78</v>
      </c>
      <c r="AG6" s="35" t="s">
        <v>78</v>
      </c>
      <c r="AH6" s="35"/>
      <c r="AI6" s="35" t="s">
        <v>78</v>
      </c>
      <c r="AJ6" s="35" t="s">
        <v>78</v>
      </c>
      <c r="AK6" s="35">
        <v>12000</v>
      </c>
      <c r="AL6" s="35" t="s">
        <v>78</v>
      </c>
      <c r="AM6" s="35">
        <v>138392736</v>
      </c>
    </row>
    <row r="7" spans="1:40" ht="30" customHeight="1" x14ac:dyDescent="0.15">
      <c r="A7" s="9" t="s">
        <v>40</v>
      </c>
      <c r="B7" s="13"/>
      <c r="C7" s="34" t="s">
        <v>78</v>
      </c>
      <c r="D7" s="34">
        <v>130399725</v>
      </c>
      <c r="E7" s="35">
        <v>57923918</v>
      </c>
      <c r="F7" s="35">
        <v>4291420</v>
      </c>
      <c r="G7" s="35">
        <f t="shared" ref="G7:G21" si="0">SUM(D7:F7)</f>
        <v>192615063</v>
      </c>
      <c r="H7" s="35" t="s">
        <v>78</v>
      </c>
      <c r="I7" s="35">
        <v>29160439</v>
      </c>
      <c r="J7" s="35">
        <v>29160439</v>
      </c>
      <c r="K7" s="35">
        <v>2838200</v>
      </c>
      <c r="L7" s="35" t="s">
        <v>78</v>
      </c>
      <c r="M7" s="35">
        <v>6347834</v>
      </c>
      <c r="N7" s="35">
        <v>22951449</v>
      </c>
      <c r="O7" s="35" t="s">
        <v>78</v>
      </c>
      <c r="P7" s="35" t="s">
        <v>78</v>
      </c>
      <c r="Q7" s="35" t="s">
        <v>78</v>
      </c>
      <c r="R7" s="35" t="s">
        <v>78</v>
      </c>
      <c r="S7" s="35">
        <v>306444</v>
      </c>
      <c r="T7" s="35">
        <v>14526519</v>
      </c>
      <c r="U7" s="39" t="s">
        <v>78</v>
      </c>
      <c r="V7" s="39">
        <v>240572</v>
      </c>
      <c r="W7" s="39" t="s">
        <v>78</v>
      </c>
      <c r="X7" s="39" t="s">
        <v>78</v>
      </c>
      <c r="Y7" s="39">
        <v>261</v>
      </c>
      <c r="Z7" s="39">
        <v>38289994</v>
      </c>
      <c r="AA7" s="42">
        <v>38530827</v>
      </c>
      <c r="AB7" s="35">
        <v>5157</v>
      </c>
      <c r="AC7" s="35">
        <v>656506</v>
      </c>
      <c r="AD7" s="35">
        <v>10000</v>
      </c>
      <c r="AE7" s="35">
        <v>684741</v>
      </c>
      <c r="AF7" s="35" t="s">
        <v>78</v>
      </c>
      <c r="AG7" s="35" t="s">
        <v>78</v>
      </c>
      <c r="AH7" s="35">
        <v>6023505</v>
      </c>
      <c r="AI7" s="35" t="s">
        <v>78</v>
      </c>
      <c r="AJ7" s="35" t="s">
        <v>78</v>
      </c>
      <c r="AK7" s="35">
        <v>8000</v>
      </c>
      <c r="AL7" s="35" t="s">
        <v>78</v>
      </c>
      <c r="AM7" s="35">
        <v>314664684</v>
      </c>
    </row>
    <row r="8" spans="1:40" ht="30" customHeight="1" x14ac:dyDescent="0.15">
      <c r="A8" s="9" t="s">
        <v>41</v>
      </c>
      <c r="B8" s="13"/>
      <c r="C8" s="34" t="s">
        <v>78</v>
      </c>
      <c r="D8" s="34">
        <v>6390815</v>
      </c>
      <c r="E8" s="35">
        <v>3060331</v>
      </c>
      <c r="F8" s="35">
        <v>991982</v>
      </c>
      <c r="G8" s="35">
        <f t="shared" si="0"/>
        <v>10443128</v>
      </c>
      <c r="H8" s="35" t="s">
        <v>78</v>
      </c>
      <c r="I8" s="35">
        <v>1416263</v>
      </c>
      <c r="J8" s="35">
        <v>1416263</v>
      </c>
      <c r="K8" s="35">
        <v>8894</v>
      </c>
      <c r="L8" s="35" t="s">
        <v>78</v>
      </c>
      <c r="M8" s="35">
        <v>610136</v>
      </c>
      <c r="N8" s="35">
        <v>2146303</v>
      </c>
      <c r="O8" s="35" t="s">
        <v>78</v>
      </c>
      <c r="P8" s="35" t="s">
        <v>78</v>
      </c>
      <c r="Q8" s="35" t="s">
        <v>78</v>
      </c>
      <c r="R8" s="35" t="s">
        <v>78</v>
      </c>
      <c r="S8" s="35" t="s">
        <v>78</v>
      </c>
      <c r="T8" s="35">
        <v>43606</v>
      </c>
      <c r="U8" s="39" t="s">
        <v>78</v>
      </c>
      <c r="V8" s="39">
        <v>7656</v>
      </c>
      <c r="W8" s="39" t="s">
        <v>78</v>
      </c>
      <c r="X8" s="39" t="s">
        <v>78</v>
      </c>
      <c r="Y8" s="39">
        <v>7322</v>
      </c>
      <c r="Z8" s="39">
        <v>1944875</v>
      </c>
      <c r="AA8" s="42">
        <v>1959853</v>
      </c>
      <c r="AB8" s="35">
        <v>783</v>
      </c>
      <c r="AC8" s="35">
        <v>10</v>
      </c>
      <c r="AD8" s="35" t="s">
        <v>78</v>
      </c>
      <c r="AE8" s="35" t="s">
        <v>78</v>
      </c>
      <c r="AF8" s="35" t="s">
        <v>78</v>
      </c>
      <c r="AG8" s="35" t="s">
        <v>78</v>
      </c>
      <c r="AH8" s="35" t="s">
        <v>78</v>
      </c>
      <c r="AI8" s="35" t="s">
        <v>78</v>
      </c>
      <c r="AJ8" s="35" t="s">
        <v>78</v>
      </c>
      <c r="AK8" s="35" t="s">
        <v>78</v>
      </c>
      <c r="AL8" s="35" t="s">
        <v>78</v>
      </c>
      <c r="AM8" s="35">
        <v>16628976</v>
      </c>
    </row>
    <row r="9" spans="1:40" s="14" customFormat="1" ht="30" customHeight="1" x14ac:dyDescent="0.15">
      <c r="A9" s="9" t="s">
        <v>42</v>
      </c>
      <c r="B9" s="13"/>
      <c r="C9" s="34" t="s">
        <v>78</v>
      </c>
      <c r="D9" s="34">
        <v>8390483</v>
      </c>
      <c r="E9" s="35">
        <v>4084414</v>
      </c>
      <c r="F9" s="35">
        <v>1168867</v>
      </c>
      <c r="G9" s="35">
        <f t="shared" si="0"/>
        <v>13643764</v>
      </c>
      <c r="H9" s="35" t="s">
        <v>78</v>
      </c>
      <c r="I9" s="35">
        <v>2004352</v>
      </c>
      <c r="J9" s="35">
        <v>2004352</v>
      </c>
      <c r="K9" s="35">
        <v>777963</v>
      </c>
      <c r="L9" s="35">
        <v>1461652</v>
      </c>
      <c r="M9" s="35">
        <v>902651</v>
      </c>
      <c r="N9" s="35">
        <v>21793013</v>
      </c>
      <c r="O9" s="35" t="s">
        <v>78</v>
      </c>
      <c r="P9" s="35" t="s">
        <v>78</v>
      </c>
      <c r="Q9" s="35" t="s">
        <v>78</v>
      </c>
      <c r="R9" s="35" t="s">
        <v>78</v>
      </c>
      <c r="S9" s="35">
        <v>54530823</v>
      </c>
      <c r="T9" s="35">
        <v>966382</v>
      </c>
      <c r="U9" s="39" t="s">
        <v>78</v>
      </c>
      <c r="V9" s="39">
        <v>9613</v>
      </c>
      <c r="W9" s="39" t="s">
        <v>78</v>
      </c>
      <c r="X9" s="39" t="s">
        <v>78</v>
      </c>
      <c r="Y9" s="39">
        <v>41</v>
      </c>
      <c r="Z9" s="39">
        <v>2414276</v>
      </c>
      <c r="AA9" s="42">
        <v>2423930</v>
      </c>
      <c r="AB9" s="35">
        <v>13375</v>
      </c>
      <c r="AC9" s="35">
        <v>220</v>
      </c>
      <c r="AD9" s="35" t="s">
        <v>78</v>
      </c>
      <c r="AE9" s="35" t="s">
        <v>78</v>
      </c>
      <c r="AF9" s="35" t="s">
        <v>78</v>
      </c>
      <c r="AG9" s="35" t="s">
        <v>78</v>
      </c>
      <c r="AH9" s="35" t="s">
        <v>78</v>
      </c>
      <c r="AI9" s="35" t="s">
        <v>78</v>
      </c>
      <c r="AJ9" s="35" t="s">
        <v>78</v>
      </c>
      <c r="AK9" s="35" t="s">
        <v>78</v>
      </c>
      <c r="AL9" s="35" t="s">
        <v>78</v>
      </c>
      <c r="AM9" s="35">
        <v>98518125</v>
      </c>
    </row>
    <row r="10" spans="1:40" s="14" customFormat="1" ht="30" customHeight="1" x14ac:dyDescent="0.15">
      <c r="A10" s="9" t="s">
        <v>43</v>
      </c>
      <c r="B10" s="13"/>
      <c r="C10" s="34" t="s">
        <v>78</v>
      </c>
      <c r="D10" s="34">
        <v>69278493</v>
      </c>
      <c r="E10" s="35">
        <v>32415264</v>
      </c>
      <c r="F10" s="35">
        <v>8590540</v>
      </c>
      <c r="G10" s="35">
        <f t="shared" si="0"/>
        <v>110284297</v>
      </c>
      <c r="H10" s="35" t="s">
        <v>78</v>
      </c>
      <c r="I10" s="35">
        <v>19373442</v>
      </c>
      <c r="J10" s="35">
        <v>19373442</v>
      </c>
      <c r="K10" s="35">
        <v>5335933</v>
      </c>
      <c r="L10" s="35">
        <v>145552</v>
      </c>
      <c r="M10" s="35">
        <v>16027192</v>
      </c>
      <c r="N10" s="35">
        <v>88609556</v>
      </c>
      <c r="O10" s="35" t="s">
        <v>78</v>
      </c>
      <c r="P10" s="35" t="s">
        <v>78</v>
      </c>
      <c r="Q10" s="35" t="s">
        <v>78</v>
      </c>
      <c r="R10" s="35" t="s">
        <v>78</v>
      </c>
      <c r="S10" s="35">
        <v>31534072</v>
      </c>
      <c r="T10" s="35">
        <v>25563070</v>
      </c>
      <c r="U10" s="39">
        <v>93801682</v>
      </c>
      <c r="V10" s="39">
        <v>917382827</v>
      </c>
      <c r="W10" s="39">
        <v>1738594</v>
      </c>
      <c r="X10" s="39" t="s">
        <v>78</v>
      </c>
      <c r="Y10" s="39">
        <v>1042195</v>
      </c>
      <c r="Z10" s="39">
        <v>25096037</v>
      </c>
      <c r="AA10" s="42">
        <v>1039061335</v>
      </c>
      <c r="AB10" s="35">
        <v>18645</v>
      </c>
      <c r="AC10" s="35">
        <v>417510</v>
      </c>
      <c r="AD10" s="35" t="s">
        <v>78</v>
      </c>
      <c r="AE10" s="35" t="s">
        <v>78</v>
      </c>
      <c r="AF10" s="35" t="s">
        <v>78</v>
      </c>
      <c r="AG10" s="35">
        <v>55121206</v>
      </c>
      <c r="AH10" s="35" t="s">
        <v>78</v>
      </c>
      <c r="AI10" s="35" t="s">
        <v>78</v>
      </c>
      <c r="AJ10" s="35" t="s">
        <v>78</v>
      </c>
      <c r="AK10" s="35">
        <v>14150000</v>
      </c>
      <c r="AL10" s="35" t="s">
        <v>78</v>
      </c>
      <c r="AM10" s="35">
        <v>1405641810</v>
      </c>
    </row>
    <row r="11" spans="1:40" s="14" customFormat="1" ht="30" customHeight="1" x14ac:dyDescent="0.15">
      <c r="A11" s="9" t="s">
        <v>44</v>
      </c>
      <c r="B11" s="13"/>
      <c r="C11" s="34" t="s">
        <v>78</v>
      </c>
      <c r="D11" s="34">
        <v>25564156</v>
      </c>
      <c r="E11" s="35">
        <v>12093971</v>
      </c>
      <c r="F11" s="35">
        <v>2784175</v>
      </c>
      <c r="G11" s="35">
        <f t="shared" si="0"/>
        <v>40442302</v>
      </c>
      <c r="H11" s="35" t="s">
        <v>78</v>
      </c>
      <c r="I11" s="35">
        <v>12449809</v>
      </c>
      <c r="J11" s="35">
        <v>12449809</v>
      </c>
      <c r="K11" s="35">
        <v>402773</v>
      </c>
      <c r="L11" s="35">
        <v>208195</v>
      </c>
      <c r="M11" s="35">
        <v>1578627</v>
      </c>
      <c r="N11" s="35">
        <v>49036631</v>
      </c>
      <c r="O11" s="35" t="s">
        <v>78</v>
      </c>
      <c r="P11" s="35" t="s">
        <v>78</v>
      </c>
      <c r="Q11" s="35" t="s">
        <v>78</v>
      </c>
      <c r="R11" s="35" t="s">
        <v>78</v>
      </c>
      <c r="S11" s="35">
        <v>39815036</v>
      </c>
      <c r="T11" s="35">
        <v>4220616</v>
      </c>
      <c r="U11" s="39">
        <v>46804555</v>
      </c>
      <c r="V11" s="39">
        <v>110192851</v>
      </c>
      <c r="W11" s="40" t="s">
        <v>78</v>
      </c>
      <c r="X11" s="39" t="s">
        <v>78</v>
      </c>
      <c r="Y11" s="39">
        <v>1519282</v>
      </c>
      <c r="Z11" s="39">
        <v>9626906</v>
      </c>
      <c r="AA11" s="42">
        <v>168143594</v>
      </c>
      <c r="AB11" s="35">
        <v>2870</v>
      </c>
      <c r="AC11" s="35">
        <v>320353</v>
      </c>
      <c r="AD11" s="35" t="s">
        <v>78</v>
      </c>
      <c r="AE11" s="35" t="s">
        <v>78</v>
      </c>
      <c r="AF11" s="35">
        <v>541974698</v>
      </c>
      <c r="AG11" s="35">
        <v>16594010600</v>
      </c>
      <c r="AH11" s="35" t="s">
        <v>78</v>
      </c>
      <c r="AI11" s="35" t="s">
        <v>78</v>
      </c>
      <c r="AJ11" s="35" t="s">
        <v>78</v>
      </c>
      <c r="AK11" s="35" t="s">
        <v>78</v>
      </c>
      <c r="AL11" s="35" t="s">
        <v>78</v>
      </c>
      <c r="AM11" s="35">
        <v>17452606104</v>
      </c>
    </row>
    <row r="12" spans="1:40" s="16" customFormat="1" ht="30" customHeight="1" x14ac:dyDescent="0.15">
      <c r="A12" s="9" t="s">
        <v>45</v>
      </c>
      <c r="B12" s="13"/>
      <c r="C12" s="34" t="s">
        <v>78</v>
      </c>
      <c r="D12" s="34">
        <v>235505402</v>
      </c>
      <c r="E12" s="35">
        <v>101849829</v>
      </c>
      <c r="F12" s="35">
        <v>27918082</v>
      </c>
      <c r="G12" s="35">
        <f t="shared" si="0"/>
        <v>365273313</v>
      </c>
      <c r="H12" s="35" t="s">
        <v>78</v>
      </c>
      <c r="I12" s="35">
        <v>47243287</v>
      </c>
      <c r="J12" s="35">
        <v>47243287</v>
      </c>
      <c r="K12" s="35">
        <v>4680472</v>
      </c>
      <c r="L12" s="35">
        <v>37775</v>
      </c>
      <c r="M12" s="35">
        <v>6341940</v>
      </c>
      <c r="N12" s="35">
        <v>152810357</v>
      </c>
      <c r="O12" s="35">
        <v>202925</v>
      </c>
      <c r="P12" s="35" t="s">
        <v>78</v>
      </c>
      <c r="Q12" s="35" t="s">
        <v>78</v>
      </c>
      <c r="R12" s="35" t="s">
        <v>78</v>
      </c>
      <c r="S12" s="35">
        <v>30439526</v>
      </c>
      <c r="T12" s="35">
        <v>22489564</v>
      </c>
      <c r="U12" s="39">
        <v>304465</v>
      </c>
      <c r="V12" s="39">
        <v>14595735</v>
      </c>
      <c r="W12" s="39" t="s">
        <v>78</v>
      </c>
      <c r="X12" s="39" t="s">
        <v>78</v>
      </c>
      <c r="Y12" s="39">
        <v>48205</v>
      </c>
      <c r="Z12" s="39">
        <v>75187768</v>
      </c>
      <c r="AA12" s="42">
        <v>90136173</v>
      </c>
      <c r="AB12" s="35">
        <v>9295</v>
      </c>
      <c r="AC12" s="35">
        <v>12146087</v>
      </c>
      <c r="AD12" s="35">
        <v>600200</v>
      </c>
      <c r="AE12" s="35">
        <v>1682</v>
      </c>
      <c r="AF12" s="35" t="s">
        <v>78</v>
      </c>
      <c r="AG12" s="35" t="s">
        <v>78</v>
      </c>
      <c r="AH12" s="35">
        <v>8580</v>
      </c>
      <c r="AI12" s="35" t="s">
        <v>78</v>
      </c>
      <c r="AJ12" s="35">
        <v>86489</v>
      </c>
      <c r="AK12" s="35" t="s">
        <v>78</v>
      </c>
      <c r="AL12" s="35" t="s">
        <v>78</v>
      </c>
      <c r="AM12" s="35">
        <v>732507665</v>
      </c>
    </row>
    <row r="13" spans="1:40" ht="30" customHeight="1" x14ac:dyDescent="0.15">
      <c r="A13" s="9" t="s">
        <v>46</v>
      </c>
      <c r="B13" s="13"/>
      <c r="C13" s="34" t="s">
        <v>78</v>
      </c>
      <c r="D13" s="34">
        <v>27033973</v>
      </c>
      <c r="E13" s="35">
        <v>36694518</v>
      </c>
      <c r="F13" s="35">
        <v>1895490</v>
      </c>
      <c r="G13" s="35">
        <f t="shared" si="0"/>
        <v>65623981</v>
      </c>
      <c r="H13" s="35" t="s">
        <v>78</v>
      </c>
      <c r="I13" s="35">
        <v>21835941</v>
      </c>
      <c r="J13" s="35">
        <v>21835941</v>
      </c>
      <c r="K13" s="35">
        <v>15058511</v>
      </c>
      <c r="L13" s="35">
        <v>2551672</v>
      </c>
      <c r="M13" s="35">
        <v>7981161</v>
      </c>
      <c r="N13" s="35">
        <v>52290587</v>
      </c>
      <c r="O13" s="35" t="s">
        <v>78</v>
      </c>
      <c r="P13" s="35" t="s">
        <v>78</v>
      </c>
      <c r="Q13" s="35" t="s">
        <v>78</v>
      </c>
      <c r="R13" s="35" t="s">
        <v>78</v>
      </c>
      <c r="S13" s="35">
        <v>4095415</v>
      </c>
      <c r="T13" s="35">
        <v>3967450</v>
      </c>
      <c r="U13" s="39">
        <v>1627647</v>
      </c>
      <c r="V13" s="39">
        <v>158094415</v>
      </c>
      <c r="W13" s="39" t="s">
        <v>78</v>
      </c>
      <c r="X13" s="39">
        <v>161730000</v>
      </c>
      <c r="Y13" s="39">
        <v>113690332</v>
      </c>
      <c r="Z13" s="39">
        <v>8433489</v>
      </c>
      <c r="AA13" s="42">
        <v>443575883</v>
      </c>
      <c r="AB13" s="35">
        <v>244135</v>
      </c>
      <c r="AC13" s="35">
        <v>1000</v>
      </c>
      <c r="AD13" s="35" t="s">
        <v>78</v>
      </c>
      <c r="AE13" s="35" t="s">
        <v>78</v>
      </c>
      <c r="AF13" s="35" t="s">
        <v>78</v>
      </c>
      <c r="AG13" s="35" t="s">
        <v>78</v>
      </c>
      <c r="AH13" s="35">
        <v>25000</v>
      </c>
      <c r="AI13" s="35" t="s">
        <v>78</v>
      </c>
      <c r="AJ13" s="35" t="s">
        <v>78</v>
      </c>
      <c r="AK13" s="35" t="s">
        <v>78</v>
      </c>
      <c r="AL13" s="35" t="s">
        <v>78</v>
      </c>
      <c r="AM13" s="35">
        <v>617250736</v>
      </c>
    </row>
    <row r="14" spans="1:40" ht="30" customHeight="1" x14ac:dyDescent="0.15">
      <c r="A14" s="9" t="s">
        <v>47</v>
      </c>
      <c r="B14" s="13"/>
      <c r="C14" s="34" t="s">
        <v>78</v>
      </c>
      <c r="D14" s="34">
        <v>348053151</v>
      </c>
      <c r="E14" s="35">
        <v>155370915</v>
      </c>
      <c r="F14" s="35">
        <v>29179910</v>
      </c>
      <c r="G14" s="35">
        <f t="shared" si="0"/>
        <v>532603976</v>
      </c>
      <c r="H14" s="35">
        <v>5864</v>
      </c>
      <c r="I14" s="35">
        <v>77625315</v>
      </c>
      <c r="J14" s="35">
        <f t="shared" ref="J14:J19" si="1">H14+I14</f>
        <v>77631179</v>
      </c>
      <c r="K14" s="35">
        <v>678449</v>
      </c>
      <c r="L14" s="35">
        <v>56823</v>
      </c>
      <c r="M14" s="35">
        <v>12884902</v>
      </c>
      <c r="N14" s="35">
        <v>209219221</v>
      </c>
      <c r="O14" s="35" t="s">
        <v>78</v>
      </c>
      <c r="P14" s="35" t="s">
        <v>78</v>
      </c>
      <c r="Q14" s="35" t="s">
        <v>78</v>
      </c>
      <c r="R14" s="35" t="s">
        <v>78</v>
      </c>
      <c r="S14" s="35" t="s">
        <v>78</v>
      </c>
      <c r="T14" s="35">
        <v>13167735</v>
      </c>
      <c r="U14" s="39">
        <v>3534763</v>
      </c>
      <c r="V14" s="39">
        <v>11971356</v>
      </c>
      <c r="W14" s="39">
        <v>11240200</v>
      </c>
      <c r="X14" s="39" t="s">
        <v>78</v>
      </c>
      <c r="Y14" s="39">
        <v>25873141</v>
      </c>
      <c r="Z14" s="39">
        <v>159565832</v>
      </c>
      <c r="AA14" s="42">
        <v>212185292</v>
      </c>
      <c r="AB14" s="35">
        <v>7062</v>
      </c>
      <c r="AC14" s="35">
        <v>51271900</v>
      </c>
      <c r="AD14" s="35">
        <v>143</v>
      </c>
      <c r="AE14" s="35">
        <v>6255</v>
      </c>
      <c r="AF14" s="35" t="s">
        <v>78</v>
      </c>
      <c r="AG14" s="35">
        <v>22494951712</v>
      </c>
      <c r="AH14" s="35" t="s">
        <v>78</v>
      </c>
      <c r="AI14" s="35">
        <v>119121390</v>
      </c>
      <c r="AJ14" s="35" t="s">
        <v>78</v>
      </c>
      <c r="AK14" s="35" t="s">
        <v>78</v>
      </c>
      <c r="AL14" s="35">
        <v>1260000000</v>
      </c>
      <c r="AM14" s="35">
        <v>24983786039</v>
      </c>
    </row>
    <row r="15" spans="1:40" ht="30" customHeight="1" x14ac:dyDescent="0.15">
      <c r="A15" s="9" t="s">
        <v>48</v>
      </c>
      <c r="B15" s="13"/>
      <c r="C15" s="34" t="s">
        <v>78</v>
      </c>
      <c r="D15" s="34">
        <v>10769107</v>
      </c>
      <c r="E15" s="35">
        <v>5431011</v>
      </c>
      <c r="F15" s="35">
        <v>1607750</v>
      </c>
      <c r="G15" s="35">
        <f t="shared" si="0"/>
        <v>17807868</v>
      </c>
      <c r="H15" s="35" t="s">
        <v>78</v>
      </c>
      <c r="I15" s="35">
        <v>4836723</v>
      </c>
      <c r="J15" s="35">
        <v>4836723</v>
      </c>
      <c r="K15" s="35">
        <v>26286184</v>
      </c>
      <c r="L15" s="35">
        <v>12954</v>
      </c>
      <c r="M15" s="35">
        <v>5054697</v>
      </c>
      <c r="N15" s="35">
        <v>60209416</v>
      </c>
      <c r="O15" s="35" t="s">
        <v>78</v>
      </c>
      <c r="P15" s="35" t="s">
        <v>78</v>
      </c>
      <c r="Q15" s="35" t="s">
        <v>78</v>
      </c>
      <c r="R15" s="35" t="s">
        <v>78</v>
      </c>
      <c r="S15" s="35">
        <v>64998336</v>
      </c>
      <c r="T15" s="35">
        <v>1099968</v>
      </c>
      <c r="U15" s="39">
        <v>1183712448</v>
      </c>
      <c r="V15" s="39">
        <v>2133201146</v>
      </c>
      <c r="W15" s="39">
        <v>22039752</v>
      </c>
      <c r="X15" s="39" t="s">
        <v>78</v>
      </c>
      <c r="Y15" s="39">
        <v>5488619</v>
      </c>
      <c r="Z15" s="39">
        <v>1683271934</v>
      </c>
      <c r="AA15" s="42">
        <v>5027713899</v>
      </c>
      <c r="AB15" s="35">
        <v>2518</v>
      </c>
      <c r="AC15" s="35">
        <v>18211</v>
      </c>
      <c r="AD15" s="35" t="s">
        <v>78</v>
      </c>
      <c r="AE15" s="35">
        <v>100</v>
      </c>
      <c r="AF15" s="35">
        <v>857500</v>
      </c>
      <c r="AG15" s="35">
        <v>121100000</v>
      </c>
      <c r="AH15" s="35">
        <v>75784201</v>
      </c>
      <c r="AI15" s="35" t="s">
        <v>78</v>
      </c>
      <c r="AJ15" s="35" t="s">
        <v>78</v>
      </c>
      <c r="AK15" s="35">
        <v>6970000</v>
      </c>
      <c r="AL15" s="35" t="s">
        <v>78</v>
      </c>
      <c r="AM15" s="35">
        <v>5412752575</v>
      </c>
    </row>
    <row r="16" spans="1:40" ht="30" customHeight="1" x14ac:dyDescent="0.15">
      <c r="A16" s="9" t="s">
        <v>49</v>
      </c>
      <c r="B16" s="13"/>
      <c r="C16" s="34" t="s">
        <v>78</v>
      </c>
      <c r="D16" s="34">
        <v>100658550</v>
      </c>
      <c r="E16" s="35">
        <v>47356712</v>
      </c>
      <c r="F16" s="35">
        <v>8327360</v>
      </c>
      <c r="G16" s="35">
        <f t="shared" si="0"/>
        <v>156342622</v>
      </c>
      <c r="H16" s="35">
        <v>6984</v>
      </c>
      <c r="I16" s="35">
        <v>22287852</v>
      </c>
      <c r="J16" s="35">
        <f t="shared" si="1"/>
        <v>22294836</v>
      </c>
      <c r="K16" s="35">
        <v>15227292</v>
      </c>
      <c r="L16" s="35">
        <v>266106</v>
      </c>
      <c r="M16" s="35">
        <v>2817295</v>
      </c>
      <c r="N16" s="35">
        <v>107208079</v>
      </c>
      <c r="O16" s="35">
        <v>38680</v>
      </c>
      <c r="P16" s="35" t="s">
        <v>78</v>
      </c>
      <c r="Q16" s="35" t="s">
        <v>78</v>
      </c>
      <c r="R16" s="35" t="s">
        <v>78</v>
      </c>
      <c r="S16" s="35">
        <v>28410975</v>
      </c>
      <c r="T16" s="35">
        <v>5763453</v>
      </c>
      <c r="U16" s="39">
        <v>2058918576</v>
      </c>
      <c r="V16" s="39">
        <v>2504916663</v>
      </c>
      <c r="W16" s="39">
        <v>7120787</v>
      </c>
      <c r="X16" s="39" t="s">
        <v>78</v>
      </c>
      <c r="Y16" s="39">
        <v>10676628</v>
      </c>
      <c r="Z16" s="39">
        <v>11808258351</v>
      </c>
      <c r="AA16" s="42">
        <v>16389891005</v>
      </c>
      <c r="AB16" s="35">
        <v>1000</v>
      </c>
      <c r="AC16" s="35">
        <v>2490071</v>
      </c>
      <c r="AD16" s="35">
        <v>124</v>
      </c>
      <c r="AE16" s="35">
        <v>562984</v>
      </c>
      <c r="AF16" s="35">
        <v>135860861</v>
      </c>
      <c r="AG16" s="35">
        <v>9814908104</v>
      </c>
      <c r="AH16" s="35">
        <v>5240000</v>
      </c>
      <c r="AI16" s="35" t="s">
        <v>78</v>
      </c>
      <c r="AJ16" s="35" t="s">
        <v>78</v>
      </c>
      <c r="AK16" s="35" t="s">
        <v>78</v>
      </c>
      <c r="AL16" s="35" t="s">
        <v>78</v>
      </c>
      <c r="AM16" s="35">
        <v>26687323487</v>
      </c>
    </row>
    <row r="17" spans="1:40" ht="30" customHeight="1" x14ac:dyDescent="0.15">
      <c r="A17" s="9" t="s">
        <v>50</v>
      </c>
      <c r="B17" s="13"/>
      <c r="C17" s="34" t="s">
        <v>78</v>
      </c>
      <c r="D17" s="34">
        <v>89231603</v>
      </c>
      <c r="E17" s="35">
        <v>40265237</v>
      </c>
      <c r="F17" s="35">
        <v>8438378</v>
      </c>
      <c r="G17" s="35">
        <f t="shared" si="0"/>
        <v>137935218</v>
      </c>
      <c r="H17" s="35" t="s">
        <v>78</v>
      </c>
      <c r="I17" s="35">
        <v>18634213</v>
      </c>
      <c r="J17" s="35">
        <v>18634213</v>
      </c>
      <c r="K17" s="35">
        <v>702895</v>
      </c>
      <c r="L17" s="35">
        <v>9028</v>
      </c>
      <c r="M17" s="35">
        <v>5088263</v>
      </c>
      <c r="N17" s="35">
        <v>41038591</v>
      </c>
      <c r="O17" s="35" t="s">
        <v>78</v>
      </c>
      <c r="P17" s="35" t="s">
        <v>78</v>
      </c>
      <c r="Q17" s="35" t="s">
        <v>78</v>
      </c>
      <c r="R17" s="35" t="s">
        <v>78</v>
      </c>
      <c r="S17" s="35">
        <v>22956467</v>
      </c>
      <c r="T17" s="35">
        <v>74662471</v>
      </c>
      <c r="U17" s="39">
        <v>347056264</v>
      </c>
      <c r="V17" s="39">
        <v>785958216</v>
      </c>
      <c r="W17" s="39">
        <v>19283735</v>
      </c>
      <c r="X17" s="39" t="s">
        <v>78</v>
      </c>
      <c r="Y17" s="39">
        <v>2263079</v>
      </c>
      <c r="Z17" s="39">
        <v>201098128</v>
      </c>
      <c r="AA17" s="42">
        <v>1355659422</v>
      </c>
      <c r="AB17" s="35">
        <v>2101</v>
      </c>
      <c r="AC17" s="35">
        <v>434653</v>
      </c>
      <c r="AD17" s="35" t="s">
        <v>78</v>
      </c>
      <c r="AE17" s="35">
        <v>208190</v>
      </c>
      <c r="AF17" s="35" t="s">
        <v>78</v>
      </c>
      <c r="AG17" s="35">
        <v>369584320</v>
      </c>
      <c r="AH17" s="35" t="s">
        <v>78</v>
      </c>
      <c r="AI17" s="35">
        <v>11884000</v>
      </c>
      <c r="AJ17" s="35" t="s">
        <v>78</v>
      </c>
      <c r="AK17" s="35" t="s">
        <v>78</v>
      </c>
      <c r="AL17" s="35" t="s">
        <v>78</v>
      </c>
      <c r="AM17" s="35">
        <v>2038799832</v>
      </c>
    </row>
    <row r="18" spans="1:40" ht="30" customHeight="1" x14ac:dyDescent="0.15">
      <c r="A18" s="9" t="s">
        <v>51</v>
      </c>
      <c r="B18" s="13"/>
      <c r="C18" s="34" t="s">
        <v>78</v>
      </c>
      <c r="D18" s="34">
        <v>24860580</v>
      </c>
      <c r="E18" s="35">
        <v>11672166</v>
      </c>
      <c r="F18" s="35">
        <v>3415711</v>
      </c>
      <c r="G18" s="35">
        <f t="shared" si="0"/>
        <v>39948457</v>
      </c>
      <c r="H18" s="35" t="s">
        <v>78</v>
      </c>
      <c r="I18" s="35">
        <v>6181516</v>
      </c>
      <c r="J18" s="35">
        <v>6181516</v>
      </c>
      <c r="K18" s="35">
        <v>513089</v>
      </c>
      <c r="L18" s="35">
        <v>25000</v>
      </c>
      <c r="M18" s="35">
        <v>2673142</v>
      </c>
      <c r="N18" s="35">
        <v>11907415</v>
      </c>
      <c r="O18" s="35" t="s">
        <v>78</v>
      </c>
      <c r="P18" s="35" t="s">
        <v>78</v>
      </c>
      <c r="Q18" s="35" t="s">
        <v>78</v>
      </c>
      <c r="R18" s="35" t="s">
        <v>78</v>
      </c>
      <c r="S18" s="35">
        <v>57330581</v>
      </c>
      <c r="T18" s="35">
        <v>1944554</v>
      </c>
      <c r="U18" s="39">
        <v>39928576</v>
      </c>
      <c r="V18" s="39">
        <v>140121052</v>
      </c>
      <c r="W18" s="39">
        <v>18810036</v>
      </c>
      <c r="X18" s="39" t="s">
        <v>78</v>
      </c>
      <c r="Y18" s="39">
        <v>2702046</v>
      </c>
      <c r="Z18" s="39">
        <v>11057088</v>
      </c>
      <c r="AA18" s="42">
        <v>212618798</v>
      </c>
      <c r="AB18" s="35">
        <v>3251</v>
      </c>
      <c r="AC18" s="35">
        <v>992838</v>
      </c>
      <c r="AD18" s="35" t="s">
        <v>78</v>
      </c>
      <c r="AE18" s="35" t="s">
        <v>78</v>
      </c>
      <c r="AF18" s="35" t="s">
        <v>78</v>
      </c>
      <c r="AG18" s="35">
        <v>546817124</v>
      </c>
      <c r="AH18" s="35" t="s">
        <v>78</v>
      </c>
      <c r="AI18" s="35">
        <v>3628000</v>
      </c>
      <c r="AJ18" s="35" t="s">
        <v>78</v>
      </c>
      <c r="AK18" s="35" t="s">
        <v>78</v>
      </c>
      <c r="AL18" s="35" t="s">
        <v>78</v>
      </c>
      <c r="AM18" s="35">
        <v>884583765</v>
      </c>
    </row>
    <row r="19" spans="1:40" ht="30" customHeight="1" x14ac:dyDescent="0.15">
      <c r="A19" s="9" t="s">
        <v>52</v>
      </c>
      <c r="B19" s="13"/>
      <c r="C19" s="34" t="s">
        <v>78</v>
      </c>
      <c r="D19" s="34">
        <v>161141345</v>
      </c>
      <c r="E19" s="35">
        <v>75508657</v>
      </c>
      <c r="F19" s="35">
        <v>21453125</v>
      </c>
      <c r="G19" s="35">
        <f t="shared" si="0"/>
        <v>258103127</v>
      </c>
      <c r="H19" s="35">
        <v>30914</v>
      </c>
      <c r="I19" s="35">
        <v>40993811</v>
      </c>
      <c r="J19" s="35">
        <f t="shared" si="1"/>
        <v>41024725</v>
      </c>
      <c r="K19" s="35">
        <v>379220</v>
      </c>
      <c r="L19" s="35">
        <v>22637</v>
      </c>
      <c r="M19" s="35">
        <v>8760107</v>
      </c>
      <c r="N19" s="35">
        <v>123331749</v>
      </c>
      <c r="O19" s="35" t="s">
        <v>78</v>
      </c>
      <c r="P19" s="35" t="s">
        <v>78</v>
      </c>
      <c r="Q19" s="35" t="s">
        <v>78</v>
      </c>
      <c r="R19" s="35" t="s">
        <v>78</v>
      </c>
      <c r="S19" s="35">
        <v>1490250</v>
      </c>
      <c r="T19" s="35">
        <v>185277956</v>
      </c>
      <c r="U19" s="39">
        <v>393628323</v>
      </c>
      <c r="V19" s="39">
        <v>1455171036</v>
      </c>
      <c r="W19" s="39">
        <v>270000</v>
      </c>
      <c r="X19" s="39" t="s">
        <v>78</v>
      </c>
      <c r="Y19" s="39">
        <v>1915401</v>
      </c>
      <c r="Z19" s="39">
        <v>65533520</v>
      </c>
      <c r="AA19" s="42">
        <v>1916518280</v>
      </c>
      <c r="AB19" s="35">
        <v>5199</v>
      </c>
      <c r="AC19" s="35">
        <v>368436</v>
      </c>
      <c r="AD19" s="35" t="s">
        <v>78</v>
      </c>
      <c r="AE19" s="35">
        <v>2333</v>
      </c>
      <c r="AF19" s="35" t="s">
        <v>78</v>
      </c>
      <c r="AG19" s="35">
        <v>2010358554</v>
      </c>
      <c r="AH19" s="35" t="s">
        <v>78</v>
      </c>
      <c r="AI19" s="35">
        <v>50403000</v>
      </c>
      <c r="AJ19" s="35" t="s">
        <v>78</v>
      </c>
      <c r="AK19" s="35" t="s">
        <v>78</v>
      </c>
      <c r="AL19" s="35" t="s">
        <v>78</v>
      </c>
      <c r="AM19" s="35">
        <v>4596045573</v>
      </c>
    </row>
    <row r="20" spans="1:40" ht="30" customHeight="1" x14ac:dyDescent="0.15">
      <c r="A20" s="9" t="s">
        <v>53</v>
      </c>
      <c r="B20" s="13"/>
      <c r="C20" s="34" t="s">
        <v>78</v>
      </c>
      <c r="D20" s="34">
        <v>6889102</v>
      </c>
      <c r="E20" s="35">
        <v>3255769</v>
      </c>
      <c r="F20" s="35">
        <v>947150</v>
      </c>
      <c r="G20" s="35">
        <f t="shared" si="0"/>
        <v>11092021</v>
      </c>
      <c r="H20" s="35" t="s">
        <v>78</v>
      </c>
      <c r="I20" s="35">
        <v>1674931</v>
      </c>
      <c r="J20" s="35">
        <v>1674931</v>
      </c>
      <c r="K20" s="35">
        <v>72433</v>
      </c>
      <c r="L20" s="35" t="s">
        <v>78</v>
      </c>
      <c r="M20" s="35">
        <v>808704</v>
      </c>
      <c r="N20" s="35">
        <v>21324961</v>
      </c>
      <c r="O20" s="35" t="s">
        <v>78</v>
      </c>
      <c r="P20" s="35" t="s">
        <v>78</v>
      </c>
      <c r="Q20" s="35" t="s">
        <v>78</v>
      </c>
      <c r="R20" s="35" t="s">
        <v>78</v>
      </c>
      <c r="S20" s="35">
        <v>5685457</v>
      </c>
      <c r="T20" s="35">
        <v>8312369</v>
      </c>
      <c r="U20" s="39">
        <v>27360172</v>
      </c>
      <c r="V20" s="39">
        <v>61890294</v>
      </c>
      <c r="W20" s="39" t="s">
        <v>78</v>
      </c>
      <c r="X20" s="39" t="s">
        <v>78</v>
      </c>
      <c r="Y20" s="39">
        <v>2106536</v>
      </c>
      <c r="Z20" s="39">
        <v>2123218</v>
      </c>
      <c r="AA20" s="42">
        <v>93480220</v>
      </c>
      <c r="AB20" s="35">
        <v>1188</v>
      </c>
      <c r="AC20" s="35">
        <v>1010</v>
      </c>
      <c r="AD20" s="35" t="s">
        <v>78</v>
      </c>
      <c r="AE20" s="35">
        <v>620</v>
      </c>
      <c r="AF20" s="35" t="s">
        <v>78</v>
      </c>
      <c r="AG20" s="35">
        <v>86591913</v>
      </c>
      <c r="AH20" s="35" t="s">
        <v>78</v>
      </c>
      <c r="AI20" s="35" t="s">
        <v>78</v>
      </c>
      <c r="AJ20" s="35" t="s">
        <v>78</v>
      </c>
      <c r="AK20" s="35">
        <v>5670375</v>
      </c>
      <c r="AL20" s="35" t="s">
        <v>78</v>
      </c>
      <c r="AM20" s="35">
        <v>234716202</v>
      </c>
    </row>
    <row r="21" spans="1:40" ht="30" customHeight="1" x14ac:dyDescent="0.15">
      <c r="A21" s="9" t="s">
        <v>54</v>
      </c>
      <c r="B21" s="13"/>
      <c r="C21" s="34" t="s">
        <v>78</v>
      </c>
      <c r="D21" s="34">
        <v>1021461547</v>
      </c>
      <c r="E21" s="35">
        <v>455185456</v>
      </c>
      <c r="F21" s="35">
        <v>6487090</v>
      </c>
      <c r="G21" s="35">
        <f t="shared" si="0"/>
        <v>1483134093</v>
      </c>
      <c r="H21" s="35" t="s">
        <v>78</v>
      </c>
      <c r="I21" s="35">
        <v>317140480</v>
      </c>
      <c r="J21" s="35">
        <v>317140480</v>
      </c>
      <c r="K21" s="35">
        <v>76691940</v>
      </c>
      <c r="L21" s="35">
        <v>50093</v>
      </c>
      <c r="M21" s="35">
        <v>12223410</v>
      </c>
      <c r="N21" s="35">
        <v>1903125127</v>
      </c>
      <c r="O21" s="35" t="s">
        <v>78</v>
      </c>
      <c r="P21" s="35" t="s">
        <v>78</v>
      </c>
      <c r="Q21" s="35" t="s">
        <v>78</v>
      </c>
      <c r="R21" s="35" t="s">
        <v>78</v>
      </c>
      <c r="S21" s="35">
        <v>12677374</v>
      </c>
      <c r="T21" s="35">
        <v>447023874</v>
      </c>
      <c r="U21" s="39">
        <v>90262611</v>
      </c>
      <c r="V21" s="39">
        <v>35881770</v>
      </c>
      <c r="W21" s="39" t="s">
        <v>78</v>
      </c>
      <c r="X21" s="39" t="s">
        <v>78</v>
      </c>
      <c r="Y21" s="39">
        <v>31098524</v>
      </c>
      <c r="Z21" s="39">
        <v>283741313</v>
      </c>
      <c r="AA21" s="42">
        <v>440984218</v>
      </c>
      <c r="AB21" s="35">
        <v>5535</v>
      </c>
      <c r="AC21" s="35">
        <v>1671616</v>
      </c>
      <c r="AD21" s="35" t="s">
        <v>78</v>
      </c>
      <c r="AE21" s="35">
        <v>12065588</v>
      </c>
      <c r="AF21" s="35" t="s">
        <v>78</v>
      </c>
      <c r="AG21" s="35" t="s">
        <v>78</v>
      </c>
      <c r="AH21" s="35">
        <v>9720</v>
      </c>
      <c r="AI21" s="35">
        <v>6714900</v>
      </c>
      <c r="AJ21" s="35" t="s">
        <v>78</v>
      </c>
      <c r="AK21" s="35" t="s">
        <v>78</v>
      </c>
      <c r="AL21" s="35" t="s">
        <v>78</v>
      </c>
      <c r="AM21" s="35">
        <v>4713517968</v>
      </c>
    </row>
    <row r="22" spans="1:40" ht="30" customHeight="1" x14ac:dyDescent="0.15">
      <c r="A22" s="17" t="s">
        <v>55</v>
      </c>
      <c r="B22" s="13"/>
      <c r="C22" s="36">
        <f>SUM(C5:C21)</f>
        <v>15245509</v>
      </c>
      <c r="D22" s="37">
        <f>SUM(D5:D21)</f>
        <v>2285300407</v>
      </c>
      <c r="E22" s="37">
        <f>SUM(E5:E21)</f>
        <v>1051397433</v>
      </c>
      <c r="F22" s="37">
        <f>SUM(F5:F21)</f>
        <v>130452701</v>
      </c>
      <c r="G22" s="38">
        <f>SUM(G5:G21)</f>
        <v>3467150541</v>
      </c>
      <c r="H22" s="38">
        <f t="shared" ref="H22:P22" si="2">SUM(H5:H21)</f>
        <v>43762</v>
      </c>
      <c r="I22" s="38">
        <f t="shared" si="2"/>
        <v>647018689</v>
      </c>
      <c r="J22" s="38">
        <f t="shared" si="2"/>
        <v>647062451</v>
      </c>
      <c r="K22" s="38">
        <f t="shared" si="2"/>
        <v>149723710</v>
      </c>
      <c r="L22" s="38">
        <f t="shared" si="2"/>
        <v>5067300</v>
      </c>
      <c r="M22" s="38">
        <f t="shared" si="2"/>
        <v>99599948</v>
      </c>
      <c r="N22" s="38">
        <f t="shared" si="2"/>
        <v>2899076858</v>
      </c>
      <c r="O22" s="38">
        <f t="shared" si="2"/>
        <v>241605</v>
      </c>
      <c r="P22" s="38">
        <f t="shared" si="2"/>
        <v>5631600</v>
      </c>
      <c r="Q22" s="38" t="s">
        <v>56</v>
      </c>
      <c r="R22" s="38" t="s">
        <v>56</v>
      </c>
      <c r="S22" s="38">
        <f>SUM(S5:S21)</f>
        <v>354270756</v>
      </c>
      <c r="T22" s="38">
        <f t="shared" ref="T22:Y22" si="3">SUM(T5:T21)</f>
        <v>826725239</v>
      </c>
      <c r="U22" s="38">
        <f t="shared" si="3"/>
        <v>4286940082</v>
      </c>
      <c r="V22" s="38">
        <f t="shared" si="3"/>
        <v>8330516604</v>
      </c>
      <c r="W22" s="38">
        <f t="shared" si="3"/>
        <v>80503104</v>
      </c>
      <c r="X22" s="38">
        <f t="shared" si="3"/>
        <v>161730000</v>
      </c>
      <c r="Y22" s="38">
        <f t="shared" si="3"/>
        <v>198559992</v>
      </c>
      <c r="Z22" s="43">
        <f>SUM(Z5:Z21)</f>
        <v>14381598264</v>
      </c>
      <c r="AA22" s="43">
        <f t="shared" ref="AA22:AH22" si="4">SUM(AA5:AA21)</f>
        <v>27439848046</v>
      </c>
      <c r="AB22" s="43">
        <f t="shared" si="4"/>
        <v>468420</v>
      </c>
      <c r="AC22" s="43">
        <f t="shared" si="4"/>
        <v>70795292</v>
      </c>
      <c r="AD22" s="43">
        <f t="shared" si="4"/>
        <v>610467</v>
      </c>
      <c r="AE22" s="43">
        <f t="shared" si="4"/>
        <v>13922742</v>
      </c>
      <c r="AF22" s="43">
        <f t="shared" si="4"/>
        <v>678693059</v>
      </c>
      <c r="AG22" s="43">
        <f t="shared" si="4"/>
        <v>52093443533</v>
      </c>
      <c r="AH22" s="43">
        <f t="shared" si="4"/>
        <v>87091006</v>
      </c>
      <c r="AI22" s="38">
        <f>SUM(AI5:AI21)</f>
        <v>191751290</v>
      </c>
      <c r="AJ22" s="38">
        <f>SUM(AJ5:AJ21)</f>
        <v>86489</v>
      </c>
      <c r="AK22" s="38">
        <f>SUM(AK5:AK21)</f>
        <v>27425650</v>
      </c>
      <c r="AL22" s="38">
        <f>SUM(AL5:AL21)</f>
        <v>1260000000</v>
      </c>
      <c r="AM22" s="38">
        <f>SUM(AM5:AM21)</f>
        <v>90333931511</v>
      </c>
      <c r="AN22" s="28"/>
    </row>
    <row r="23" spans="1:40" s="16" customFormat="1" ht="6" customHeight="1" x14ac:dyDescent="0.15">
      <c r="A23" s="104"/>
      <c r="B23" s="20"/>
      <c r="C23" s="11"/>
      <c r="D23" s="11"/>
      <c r="E23" s="11"/>
      <c r="F23" s="11"/>
      <c r="G23" s="11"/>
      <c r="H23" s="11"/>
      <c r="I23" s="11"/>
      <c r="J23" s="11"/>
      <c r="K23" s="11"/>
      <c r="L23" s="21"/>
      <c r="M23" s="21"/>
      <c r="N23" s="21"/>
      <c r="O23" s="21"/>
      <c r="P23" s="21"/>
      <c r="Q23" s="11"/>
      <c r="R23" s="11"/>
      <c r="S23" s="11"/>
      <c r="T23" s="11"/>
      <c r="U23" s="21"/>
      <c r="V23" s="21"/>
      <c r="W23" s="21"/>
      <c r="X23" s="21"/>
      <c r="Y23" s="21"/>
      <c r="Z23" s="11"/>
      <c r="AA23" s="11"/>
      <c r="AB23" s="11"/>
      <c r="AC23" s="11"/>
      <c r="AD23" s="21"/>
      <c r="AE23" s="21"/>
      <c r="AF23" s="21"/>
      <c r="AG23" s="21"/>
      <c r="AH23" s="21"/>
      <c r="AI23" s="11"/>
      <c r="AJ23" s="11"/>
      <c r="AK23" s="11"/>
      <c r="AL23" s="11"/>
      <c r="AM23" s="21"/>
    </row>
    <row r="24" spans="1:40" ht="20.25" customHeight="1" x14ac:dyDescent="0.15">
      <c r="A24" s="84"/>
      <c r="B24" s="84"/>
      <c r="C24" s="123" t="s">
        <v>57</v>
      </c>
      <c r="D24" s="123"/>
      <c r="E24" s="22"/>
      <c r="F24" s="22"/>
      <c r="G24" s="22"/>
      <c r="H24" s="22"/>
      <c r="I24" s="22"/>
      <c r="J24" s="22"/>
      <c r="K24" s="22"/>
      <c r="L24" s="23"/>
      <c r="M24" s="23"/>
      <c r="N24" s="23"/>
      <c r="O24" s="23"/>
      <c r="P24" s="23"/>
      <c r="Q24" s="22"/>
      <c r="R24" s="22"/>
      <c r="S24" s="22"/>
      <c r="T24" s="22"/>
      <c r="U24" s="23"/>
      <c r="V24" s="23"/>
      <c r="W24" s="23"/>
      <c r="X24" s="23"/>
      <c r="Y24" s="23"/>
      <c r="Z24" s="22"/>
      <c r="AA24" s="22"/>
      <c r="AB24" s="22"/>
      <c r="AC24" s="22"/>
      <c r="AD24" s="23"/>
      <c r="AE24" s="23"/>
      <c r="AF24" s="23"/>
      <c r="AG24" s="23"/>
      <c r="AH24" s="23"/>
      <c r="AI24" s="22"/>
      <c r="AJ24" s="22"/>
      <c r="AK24" s="22"/>
      <c r="AL24" s="22"/>
      <c r="AM24" s="23"/>
    </row>
    <row r="25" spans="1:40" ht="10.5" customHeight="1" x14ac:dyDescent="0.15">
      <c r="A25" s="24"/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</row>
    <row r="26" spans="1:40" ht="10.5" customHeight="1" x14ac:dyDescent="0.1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</row>
    <row r="27" spans="1:40" ht="10.5" customHeight="1" x14ac:dyDescent="0.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</row>
    <row r="28" spans="1:40" ht="10.5" customHeight="1" x14ac:dyDescent="0.1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</row>
    <row r="29" spans="1:40" ht="10.5" customHeight="1" x14ac:dyDescent="0.1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</row>
    <row r="30" spans="1:40" ht="10.5" customHeight="1" x14ac:dyDescent="0.15">
      <c r="A30" s="24"/>
      <c r="B30" s="24"/>
      <c r="C30" s="24"/>
      <c r="D30" s="24"/>
      <c r="E30" s="24"/>
      <c r="F30" s="24"/>
      <c r="G30" s="24"/>
      <c r="H30" s="24"/>
      <c r="I30" s="24"/>
      <c r="J30" s="27"/>
      <c r="K30" s="27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</row>
    <row r="31" spans="1:40" ht="10.5" customHeight="1" x14ac:dyDescent="0.1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</row>
    <row r="32" spans="1:40" ht="10.5" customHeight="1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</row>
    <row r="33" spans="1:39" ht="10.5" customHeight="1" x14ac:dyDescent="0.1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</row>
    <row r="34" spans="1:39" ht="10.5" customHeight="1" x14ac:dyDescent="0.1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</row>
  </sheetData>
  <mergeCells count="2">
    <mergeCell ref="C24:D24"/>
    <mergeCell ref="C1:S1"/>
  </mergeCells>
  <phoneticPr fontId="7"/>
  <pageMargins left="0.39370078740157483" right="0.19685039370078741" top="0.86614173228346458" bottom="0.86614173228346458" header="0.62992125984251968" footer="0.39370078740157483"/>
  <pageSetup paperSize="9" scale="66" firstPageNumber="325" orientation="landscape" useFirstPageNumber="1" r:id="rId1"/>
  <headerFooter alignWithMargins="0"/>
  <colBreaks count="2" manualBreakCount="2">
    <brk id="21" max="1048575" man="1"/>
    <brk id="39" max="2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34"/>
  <sheetViews>
    <sheetView showGridLines="0" view="pageBreakPreview" zoomScale="85" zoomScaleNormal="100" zoomScaleSheetLayoutView="85" workbookViewId="0">
      <pane xSplit="2" ySplit="3" topLeftCell="C16" activePane="bottomRight" state="frozen"/>
      <selection activeCell="C1" sqref="C1:S1"/>
      <selection pane="topRight" activeCell="C1" sqref="C1:S1"/>
      <selection pane="bottomLeft" activeCell="C1" sqref="C1:S1"/>
      <selection pane="bottomRight"/>
    </sheetView>
  </sheetViews>
  <sheetFormatPr defaultColWidth="9.42578125" defaultRowHeight="10.5" customHeight="1" x14ac:dyDescent="0.15"/>
  <cols>
    <col min="1" max="1" width="15" style="15" customWidth="1"/>
    <col min="2" max="2" width="1" style="15" customWidth="1"/>
    <col min="3" max="38" width="14.140625" style="15" customWidth="1"/>
    <col min="39" max="39" width="14.85546875" style="15" customWidth="1"/>
    <col min="40" max="40" width="9.42578125" style="15" customWidth="1"/>
    <col min="41" max="16384" width="9.42578125" style="15"/>
  </cols>
  <sheetData>
    <row r="1" spans="1:40" s="2" customFormat="1" ht="20.25" customHeight="1" x14ac:dyDescent="0.15">
      <c r="A1" s="1"/>
      <c r="B1" s="1"/>
      <c r="C1" s="124" t="s">
        <v>95</v>
      </c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0" s="2" customFormat="1" ht="14.55" customHeight="1" x14ac:dyDescent="0.15">
      <c r="A2" s="4" t="s">
        <v>61</v>
      </c>
      <c r="B2" s="3"/>
      <c r="C2" s="3"/>
      <c r="D2" s="3" t="s">
        <v>61</v>
      </c>
      <c r="E2" s="3"/>
      <c r="F2" s="5"/>
      <c r="G2" s="3"/>
      <c r="H2" s="3"/>
      <c r="I2" s="3"/>
      <c r="L2" s="5"/>
      <c r="M2" s="5"/>
      <c r="N2" s="5"/>
      <c r="O2" s="5"/>
      <c r="P2" s="5"/>
      <c r="Q2" s="3"/>
      <c r="R2" s="3"/>
      <c r="S2" s="3"/>
      <c r="U2" s="5"/>
      <c r="V2" s="5"/>
      <c r="W2" s="5"/>
      <c r="X2" s="5"/>
      <c r="Y2" s="5"/>
      <c r="Z2" s="3"/>
      <c r="AA2" s="3"/>
      <c r="AB2" s="3"/>
      <c r="AD2" s="5"/>
      <c r="AE2" s="5"/>
      <c r="AF2" s="5"/>
      <c r="AG2" s="5"/>
      <c r="AH2" s="5"/>
      <c r="AI2" s="3"/>
      <c r="AJ2" s="3"/>
      <c r="AK2" s="3"/>
      <c r="AM2" s="5" t="s">
        <v>0</v>
      </c>
    </row>
    <row r="3" spans="1:40" s="2" customFormat="1" ht="25.05" customHeight="1" x14ac:dyDescent="0.15">
      <c r="A3" s="85" t="s">
        <v>1</v>
      </c>
      <c r="B3" s="86"/>
      <c r="C3" s="87" t="s">
        <v>2</v>
      </c>
      <c r="D3" s="87" t="s">
        <v>3</v>
      </c>
      <c r="E3" s="87" t="s">
        <v>4</v>
      </c>
      <c r="F3" s="87" t="s">
        <v>5</v>
      </c>
      <c r="G3" s="87" t="s">
        <v>6</v>
      </c>
      <c r="H3" s="87" t="s">
        <v>7</v>
      </c>
      <c r="I3" s="87" t="s">
        <v>8</v>
      </c>
      <c r="J3" s="87" t="s">
        <v>77</v>
      </c>
      <c r="K3" s="87" t="s">
        <v>9</v>
      </c>
      <c r="L3" s="87" t="s">
        <v>10</v>
      </c>
      <c r="M3" s="87" t="s">
        <v>11</v>
      </c>
      <c r="N3" s="87" t="s">
        <v>12</v>
      </c>
      <c r="O3" s="87" t="s">
        <v>13</v>
      </c>
      <c r="P3" s="87" t="s">
        <v>14</v>
      </c>
      <c r="Q3" s="88" t="s">
        <v>93</v>
      </c>
      <c r="R3" s="87" t="s">
        <v>16</v>
      </c>
      <c r="S3" s="87" t="s">
        <v>17</v>
      </c>
      <c r="T3" s="87" t="s">
        <v>18</v>
      </c>
      <c r="U3" s="87" t="s">
        <v>19</v>
      </c>
      <c r="V3" s="87" t="s">
        <v>20</v>
      </c>
      <c r="W3" s="87" t="s">
        <v>21</v>
      </c>
      <c r="X3" s="87" t="s">
        <v>22</v>
      </c>
      <c r="Y3" s="87" t="s">
        <v>23</v>
      </c>
      <c r="Z3" s="87" t="s">
        <v>24</v>
      </c>
      <c r="AA3" s="87" t="s">
        <v>25</v>
      </c>
      <c r="AB3" s="87" t="s">
        <v>26</v>
      </c>
      <c r="AC3" s="89" t="s">
        <v>94</v>
      </c>
      <c r="AD3" s="87" t="s">
        <v>28</v>
      </c>
      <c r="AE3" s="87" t="s">
        <v>29</v>
      </c>
      <c r="AF3" s="87" t="s">
        <v>30</v>
      </c>
      <c r="AG3" s="87" t="s">
        <v>31</v>
      </c>
      <c r="AH3" s="87" t="s">
        <v>32</v>
      </c>
      <c r="AI3" s="87" t="s">
        <v>33</v>
      </c>
      <c r="AJ3" s="87" t="s">
        <v>34</v>
      </c>
      <c r="AK3" s="90" t="s">
        <v>35</v>
      </c>
      <c r="AL3" s="90" t="s">
        <v>36</v>
      </c>
      <c r="AM3" s="91" t="s">
        <v>37</v>
      </c>
    </row>
    <row r="4" spans="1:40" s="8" customFormat="1" ht="6" customHeight="1" x14ac:dyDescent="0.15">
      <c r="A4" s="6"/>
      <c r="B4" s="13"/>
      <c r="C4" s="45"/>
      <c r="D4" s="44"/>
      <c r="E4" s="44"/>
      <c r="F4" s="44"/>
      <c r="G4" s="46"/>
      <c r="H4" s="44"/>
      <c r="I4" s="44"/>
      <c r="J4" s="44"/>
      <c r="K4" s="44"/>
      <c r="L4" s="44"/>
      <c r="M4" s="44"/>
      <c r="N4" s="44"/>
      <c r="O4" s="44"/>
      <c r="P4" s="44"/>
      <c r="Q4" s="46"/>
      <c r="R4" s="44"/>
      <c r="S4" s="44"/>
      <c r="T4" s="44"/>
      <c r="U4" s="44"/>
      <c r="V4" s="44"/>
      <c r="W4" s="44"/>
      <c r="X4" s="44"/>
      <c r="Y4" s="44"/>
      <c r="Z4" s="46"/>
      <c r="AA4" s="44"/>
      <c r="AB4" s="44"/>
      <c r="AC4" s="44"/>
      <c r="AD4" s="44"/>
      <c r="AE4" s="44"/>
      <c r="AF4" s="44"/>
      <c r="AG4" s="44"/>
      <c r="AH4" s="44"/>
      <c r="AI4" s="46"/>
      <c r="AJ4" s="44"/>
      <c r="AK4" s="44"/>
      <c r="AL4" s="44"/>
      <c r="AM4" s="7"/>
    </row>
    <row r="5" spans="1:40" s="12" customFormat="1" ht="30" customHeight="1" x14ac:dyDescent="0.15">
      <c r="A5" s="9" t="s">
        <v>38</v>
      </c>
      <c r="B5" s="13"/>
      <c r="C5" s="33" t="s">
        <v>79</v>
      </c>
      <c r="D5" s="34" t="s">
        <v>79</v>
      </c>
      <c r="E5" s="34" t="s">
        <v>79</v>
      </c>
      <c r="F5" s="34" t="s">
        <v>79</v>
      </c>
      <c r="G5" s="34" t="s">
        <v>79</v>
      </c>
      <c r="H5" s="34" t="s">
        <v>80</v>
      </c>
      <c r="I5" s="34" t="s">
        <v>80</v>
      </c>
      <c r="J5" s="34" t="s">
        <v>80</v>
      </c>
      <c r="K5" s="34">
        <v>29109</v>
      </c>
      <c r="L5" s="34">
        <v>215948</v>
      </c>
      <c r="M5" s="34" t="s">
        <v>80</v>
      </c>
      <c r="N5" s="34">
        <v>3182580</v>
      </c>
      <c r="O5" s="34" t="s">
        <v>80</v>
      </c>
      <c r="P5" s="34" t="s">
        <v>80</v>
      </c>
      <c r="Q5" s="34" t="s">
        <v>81</v>
      </c>
      <c r="R5" s="34" t="s">
        <v>81</v>
      </c>
      <c r="S5" s="34" t="s">
        <v>81</v>
      </c>
      <c r="T5" s="34">
        <v>2008054</v>
      </c>
      <c r="U5" s="48" t="s">
        <v>81</v>
      </c>
      <c r="V5" s="48" t="s">
        <v>81</v>
      </c>
      <c r="W5" s="48" t="s">
        <v>81</v>
      </c>
      <c r="X5" s="48" t="s">
        <v>81</v>
      </c>
      <c r="Y5" s="48" t="s">
        <v>81</v>
      </c>
      <c r="Z5" s="49" t="s">
        <v>79</v>
      </c>
      <c r="AA5" s="49" t="s">
        <v>79</v>
      </c>
      <c r="AB5" s="34">
        <v>57150</v>
      </c>
      <c r="AC5" s="34" t="s">
        <v>79</v>
      </c>
      <c r="AD5" s="34" t="s">
        <v>79</v>
      </c>
      <c r="AE5" s="34" t="s">
        <v>79</v>
      </c>
      <c r="AF5" s="34" t="s">
        <v>79</v>
      </c>
      <c r="AG5" s="34" t="s">
        <v>79</v>
      </c>
      <c r="AH5" s="34" t="s">
        <v>79</v>
      </c>
      <c r="AI5" s="34" t="s">
        <v>82</v>
      </c>
      <c r="AJ5" s="34" t="s">
        <v>82</v>
      </c>
      <c r="AK5" s="34">
        <v>584775</v>
      </c>
      <c r="AL5" s="34" t="s">
        <v>82</v>
      </c>
      <c r="AM5" s="35">
        <f>SUM(C5,G5,J5,K5:Q5,R5:T5,AA5,AB5:AL5,)</f>
        <v>6077616</v>
      </c>
      <c r="AN5" s="11"/>
    </row>
    <row r="6" spans="1:40" s="14" customFormat="1" ht="30" customHeight="1" x14ac:dyDescent="0.15">
      <c r="A6" s="9" t="s">
        <v>39</v>
      </c>
      <c r="B6" s="13"/>
      <c r="C6" s="34">
        <v>13281891</v>
      </c>
      <c r="D6" s="34">
        <v>17998595</v>
      </c>
      <c r="E6" s="34">
        <v>8404191</v>
      </c>
      <c r="F6" s="34">
        <v>2742456</v>
      </c>
      <c r="G6" s="34">
        <f>SUM(D6:F6)</f>
        <v>29145242</v>
      </c>
      <c r="H6" s="34" t="s">
        <v>80</v>
      </c>
      <c r="I6" s="34">
        <v>25190433</v>
      </c>
      <c r="J6" s="34">
        <f>SUM(H6:I6)</f>
        <v>25190433</v>
      </c>
      <c r="K6" s="34">
        <v>38908</v>
      </c>
      <c r="L6" s="34" t="s">
        <v>80</v>
      </c>
      <c r="M6" s="34">
        <v>9573779</v>
      </c>
      <c r="N6" s="34">
        <v>28231346</v>
      </c>
      <c r="O6" s="34" t="s">
        <v>80</v>
      </c>
      <c r="P6" s="34">
        <v>5631600</v>
      </c>
      <c r="Q6" s="34" t="s">
        <v>81</v>
      </c>
      <c r="R6" s="34" t="s">
        <v>81</v>
      </c>
      <c r="S6" s="34" t="s">
        <v>81</v>
      </c>
      <c r="T6" s="34">
        <v>16205702</v>
      </c>
      <c r="U6" s="48" t="s">
        <v>81</v>
      </c>
      <c r="V6" s="48">
        <v>833761</v>
      </c>
      <c r="W6" s="48" t="s">
        <v>81</v>
      </c>
      <c r="X6" s="48" t="s">
        <v>81</v>
      </c>
      <c r="Y6" s="48">
        <v>125461</v>
      </c>
      <c r="Z6" s="48">
        <v>6079876</v>
      </c>
      <c r="AA6" s="50">
        <f>SUM(U6:Z6)</f>
        <v>7039098</v>
      </c>
      <c r="AB6" s="34">
        <v>89156</v>
      </c>
      <c r="AC6" s="34">
        <v>4871</v>
      </c>
      <c r="AD6" s="34" t="s">
        <v>79</v>
      </c>
      <c r="AE6" s="34">
        <v>390249</v>
      </c>
      <c r="AF6" s="34" t="s">
        <v>79</v>
      </c>
      <c r="AG6" s="34">
        <v>185844</v>
      </c>
      <c r="AH6" s="34" t="s">
        <v>79</v>
      </c>
      <c r="AI6" s="34" t="s">
        <v>82</v>
      </c>
      <c r="AJ6" s="34" t="s">
        <v>82</v>
      </c>
      <c r="AK6" s="34">
        <v>12000</v>
      </c>
      <c r="AL6" s="34" t="s">
        <v>82</v>
      </c>
      <c r="AM6" s="35">
        <f t="shared" ref="AM6:AM21" si="0">SUM(C6,G6,J6,K6:Q6,R6:T6,AA6,AB6:AL6,)</f>
        <v>135020119</v>
      </c>
    </row>
    <row r="7" spans="1:40" ht="30" customHeight="1" x14ac:dyDescent="0.15">
      <c r="A7" s="9" t="s">
        <v>40</v>
      </c>
      <c r="B7" s="13"/>
      <c r="C7" s="34" t="s">
        <v>79</v>
      </c>
      <c r="D7" s="34">
        <v>121312662</v>
      </c>
      <c r="E7" s="34">
        <v>53309031</v>
      </c>
      <c r="F7" s="34">
        <v>3996826</v>
      </c>
      <c r="G7" s="34">
        <f t="shared" ref="G7:G21" si="1">SUM(D7:F7)</f>
        <v>178618519</v>
      </c>
      <c r="H7" s="34" t="s">
        <v>80</v>
      </c>
      <c r="I7" s="34">
        <v>27549261</v>
      </c>
      <c r="J7" s="34">
        <f t="shared" ref="J7:J22" si="2">SUM(H7:I7)</f>
        <v>27549261</v>
      </c>
      <c r="K7" s="34">
        <v>2674143</v>
      </c>
      <c r="L7" s="34" t="s">
        <v>80</v>
      </c>
      <c r="M7" s="34">
        <v>5774775</v>
      </c>
      <c r="N7" s="34">
        <v>22925603</v>
      </c>
      <c r="O7" s="34" t="s">
        <v>80</v>
      </c>
      <c r="P7" s="34" t="s">
        <v>80</v>
      </c>
      <c r="Q7" s="34" t="s">
        <v>81</v>
      </c>
      <c r="R7" s="34" t="s">
        <v>81</v>
      </c>
      <c r="S7" s="34">
        <v>305048</v>
      </c>
      <c r="T7" s="34">
        <v>15204985</v>
      </c>
      <c r="U7" s="48" t="s">
        <v>81</v>
      </c>
      <c r="V7" s="48">
        <v>228648</v>
      </c>
      <c r="W7" s="48" t="s">
        <v>81</v>
      </c>
      <c r="X7" s="48" t="s">
        <v>81</v>
      </c>
      <c r="Y7" s="48">
        <v>240</v>
      </c>
      <c r="Z7" s="48">
        <v>38014506</v>
      </c>
      <c r="AA7" s="50">
        <f t="shared" ref="AA7:AA21" si="3">SUM(U7:Z7)</f>
        <v>38243394</v>
      </c>
      <c r="AB7" s="34">
        <v>4634</v>
      </c>
      <c r="AC7" s="34">
        <v>657321</v>
      </c>
      <c r="AD7" s="34">
        <v>10000</v>
      </c>
      <c r="AE7" s="34">
        <v>500408</v>
      </c>
      <c r="AF7" s="34" t="s">
        <v>79</v>
      </c>
      <c r="AG7" s="34" t="s">
        <v>79</v>
      </c>
      <c r="AH7" s="34">
        <v>6402195</v>
      </c>
      <c r="AI7" s="34" t="s">
        <v>82</v>
      </c>
      <c r="AJ7" s="34" t="s">
        <v>82</v>
      </c>
      <c r="AK7" s="34">
        <v>8000</v>
      </c>
      <c r="AL7" s="34" t="s">
        <v>82</v>
      </c>
      <c r="AM7" s="35">
        <f t="shared" si="0"/>
        <v>298878286</v>
      </c>
    </row>
    <row r="8" spans="1:40" ht="30" customHeight="1" x14ac:dyDescent="0.15">
      <c r="A8" s="9" t="s">
        <v>41</v>
      </c>
      <c r="B8" s="13"/>
      <c r="C8" s="34" t="s">
        <v>79</v>
      </c>
      <c r="D8" s="34">
        <v>5908414</v>
      </c>
      <c r="E8" s="34">
        <v>2836446</v>
      </c>
      <c r="F8" s="34">
        <v>913350</v>
      </c>
      <c r="G8" s="34">
        <f t="shared" si="1"/>
        <v>9658210</v>
      </c>
      <c r="H8" s="34" t="s">
        <v>80</v>
      </c>
      <c r="I8" s="34">
        <v>1600101</v>
      </c>
      <c r="J8" s="34">
        <f t="shared" si="2"/>
        <v>1600101</v>
      </c>
      <c r="K8" s="34">
        <v>8427</v>
      </c>
      <c r="L8" s="34" t="s">
        <v>80</v>
      </c>
      <c r="M8" s="34">
        <v>604130</v>
      </c>
      <c r="N8" s="34">
        <v>2056262</v>
      </c>
      <c r="O8" s="34" t="s">
        <v>80</v>
      </c>
      <c r="P8" s="34" t="s">
        <v>80</v>
      </c>
      <c r="Q8" s="34" t="s">
        <v>81</v>
      </c>
      <c r="R8" s="34" t="s">
        <v>81</v>
      </c>
      <c r="S8" s="34" t="s">
        <v>81</v>
      </c>
      <c r="T8" s="34">
        <v>40932</v>
      </c>
      <c r="U8" s="48" t="s">
        <v>81</v>
      </c>
      <c r="V8" s="48">
        <v>7104</v>
      </c>
      <c r="W8" s="48" t="s">
        <v>81</v>
      </c>
      <c r="X8" s="48" t="s">
        <v>81</v>
      </c>
      <c r="Y8" s="48">
        <v>7311</v>
      </c>
      <c r="Z8" s="48">
        <v>1940538</v>
      </c>
      <c r="AA8" s="50">
        <f t="shared" si="3"/>
        <v>1954953</v>
      </c>
      <c r="AB8" s="34">
        <v>783</v>
      </c>
      <c r="AC8" s="34">
        <v>10</v>
      </c>
      <c r="AD8" s="34" t="s">
        <v>79</v>
      </c>
      <c r="AE8" s="34" t="s">
        <v>79</v>
      </c>
      <c r="AF8" s="34" t="s">
        <v>79</v>
      </c>
      <c r="AG8" s="34" t="s">
        <v>79</v>
      </c>
      <c r="AH8" s="34" t="s">
        <v>79</v>
      </c>
      <c r="AI8" s="34" t="s">
        <v>82</v>
      </c>
      <c r="AJ8" s="34" t="s">
        <v>82</v>
      </c>
      <c r="AK8" s="34" t="s">
        <v>82</v>
      </c>
      <c r="AL8" s="34" t="s">
        <v>82</v>
      </c>
      <c r="AM8" s="35">
        <f t="shared" si="0"/>
        <v>15923808</v>
      </c>
    </row>
    <row r="9" spans="1:40" s="14" customFormat="1" ht="30" customHeight="1" x14ac:dyDescent="0.15">
      <c r="A9" s="9" t="s">
        <v>42</v>
      </c>
      <c r="B9" s="13"/>
      <c r="C9" s="34" t="s">
        <v>79</v>
      </c>
      <c r="D9" s="34">
        <v>7656497</v>
      </c>
      <c r="E9" s="34">
        <v>3642411</v>
      </c>
      <c r="F9" s="34">
        <v>1102579</v>
      </c>
      <c r="G9" s="34">
        <f t="shared" si="1"/>
        <v>12401487</v>
      </c>
      <c r="H9" s="34" t="s">
        <v>80</v>
      </c>
      <c r="I9" s="34">
        <v>2727095</v>
      </c>
      <c r="J9" s="34">
        <f t="shared" si="2"/>
        <v>2727095</v>
      </c>
      <c r="K9" s="34">
        <v>804480</v>
      </c>
      <c r="L9" s="34">
        <v>1461652</v>
      </c>
      <c r="M9" s="34">
        <v>903684</v>
      </c>
      <c r="N9" s="34">
        <v>21994055</v>
      </c>
      <c r="O9" s="34" t="s">
        <v>80</v>
      </c>
      <c r="P9" s="34" t="s">
        <v>80</v>
      </c>
      <c r="Q9" s="34" t="s">
        <v>81</v>
      </c>
      <c r="R9" s="34" t="s">
        <v>81</v>
      </c>
      <c r="S9" s="34">
        <v>53191107</v>
      </c>
      <c r="T9" s="34">
        <v>937713</v>
      </c>
      <c r="U9" s="48" t="s">
        <v>81</v>
      </c>
      <c r="V9" s="48">
        <v>9287</v>
      </c>
      <c r="W9" s="48" t="s">
        <v>81</v>
      </c>
      <c r="X9" s="48" t="s">
        <v>81</v>
      </c>
      <c r="Y9" s="48">
        <v>44</v>
      </c>
      <c r="Z9" s="48">
        <v>2509549</v>
      </c>
      <c r="AA9" s="50">
        <f t="shared" si="3"/>
        <v>2518880</v>
      </c>
      <c r="AB9" s="34">
        <v>13062</v>
      </c>
      <c r="AC9" s="34">
        <v>2200</v>
      </c>
      <c r="AD9" s="34" t="s">
        <v>79</v>
      </c>
      <c r="AE9" s="34" t="s">
        <v>79</v>
      </c>
      <c r="AF9" s="34" t="s">
        <v>79</v>
      </c>
      <c r="AG9" s="34" t="s">
        <v>79</v>
      </c>
      <c r="AH9" s="34" t="s">
        <v>79</v>
      </c>
      <c r="AI9" s="34" t="s">
        <v>82</v>
      </c>
      <c r="AJ9" s="34" t="s">
        <v>82</v>
      </c>
      <c r="AK9" s="34" t="s">
        <v>82</v>
      </c>
      <c r="AL9" s="34" t="s">
        <v>82</v>
      </c>
      <c r="AM9" s="35">
        <f t="shared" si="0"/>
        <v>96955415</v>
      </c>
    </row>
    <row r="10" spans="1:40" s="14" customFormat="1" ht="30" customHeight="1" x14ac:dyDescent="0.15">
      <c r="A10" s="9" t="s">
        <v>43</v>
      </c>
      <c r="B10" s="13"/>
      <c r="C10" s="34" t="s">
        <v>79</v>
      </c>
      <c r="D10" s="34">
        <v>64209337</v>
      </c>
      <c r="E10" s="34">
        <v>29781529</v>
      </c>
      <c r="F10" s="34">
        <v>8022402</v>
      </c>
      <c r="G10" s="34">
        <f t="shared" si="1"/>
        <v>102013268</v>
      </c>
      <c r="H10" s="34" t="s">
        <v>80</v>
      </c>
      <c r="I10" s="34">
        <v>19612080</v>
      </c>
      <c r="J10" s="34">
        <f t="shared" si="2"/>
        <v>19612080</v>
      </c>
      <c r="K10" s="34">
        <v>5590420</v>
      </c>
      <c r="L10" s="34">
        <v>145577</v>
      </c>
      <c r="M10" s="34">
        <v>15323635</v>
      </c>
      <c r="N10" s="34">
        <v>94992065</v>
      </c>
      <c r="O10" s="34" t="s">
        <v>80</v>
      </c>
      <c r="P10" s="34" t="s">
        <v>80</v>
      </c>
      <c r="Q10" s="34" t="s">
        <v>81</v>
      </c>
      <c r="R10" s="34" t="s">
        <v>81</v>
      </c>
      <c r="S10" s="34">
        <v>31953539</v>
      </c>
      <c r="T10" s="34">
        <v>21020700</v>
      </c>
      <c r="U10" s="48">
        <v>95577556</v>
      </c>
      <c r="V10" s="48">
        <v>241626885</v>
      </c>
      <c r="W10" s="48">
        <v>1524895</v>
      </c>
      <c r="X10" s="48" t="s">
        <v>81</v>
      </c>
      <c r="Y10" s="48">
        <v>1024787</v>
      </c>
      <c r="Z10" s="48">
        <v>24738391</v>
      </c>
      <c r="AA10" s="50">
        <f t="shared" si="3"/>
        <v>364492514</v>
      </c>
      <c r="AB10" s="34">
        <v>17491</v>
      </c>
      <c r="AC10" s="34">
        <v>9159</v>
      </c>
      <c r="AD10" s="34" t="s">
        <v>79</v>
      </c>
      <c r="AE10" s="34" t="s">
        <v>79</v>
      </c>
      <c r="AF10" s="34" t="s">
        <v>79</v>
      </c>
      <c r="AG10" s="34">
        <v>79327656</v>
      </c>
      <c r="AH10" s="34" t="s">
        <v>79</v>
      </c>
      <c r="AI10" s="34">
        <v>600000</v>
      </c>
      <c r="AJ10" s="34" t="s">
        <v>82</v>
      </c>
      <c r="AK10" s="34">
        <v>12570000</v>
      </c>
      <c r="AL10" s="34" t="s">
        <v>82</v>
      </c>
      <c r="AM10" s="35">
        <f t="shared" si="0"/>
        <v>747668104</v>
      </c>
    </row>
    <row r="11" spans="1:40" s="14" customFormat="1" ht="30" customHeight="1" x14ac:dyDescent="0.15">
      <c r="A11" s="9" t="s">
        <v>44</v>
      </c>
      <c r="B11" s="13"/>
      <c r="C11" s="34" t="s">
        <v>79</v>
      </c>
      <c r="D11" s="34">
        <v>23641601</v>
      </c>
      <c r="E11" s="34">
        <v>11142321</v>
      </c>
      <c r="F11" s="34">
        <v>2624067</v>
      </c>
      <c r="G11" s="34">
        <f t="shared" si="1"/>
        <v>37407989</v>
      </c>
      <c r="H11" s="34" t="s">
        <v>80</v>
      </c>
      <c r="I11" s="34">
        <v>9620555</v>
      </c>
      <c r="J11" s="34">
        <f t="shared" si="2"/>
        <v>9620555</v>
      </c>
      <c r="K11" s="34">
        <v>364790</v>
      </c>
      <c r="L11" s="34">
        <v>209545</v>
      </c>
      <c r="M11" s="34">
        <v>1575380</v>
      </c>
      <c r="N11" s="34">
        <v>57771826</v>
      </c>
      <c r="O11" s="34" t="s">
        <v>80</v>
      </c>
      <c r="P11" s="34" t="s">
        <v>80</v>
      </c>
      <c r="Q11" s="34" t="s">
        <v>81</v>
      </c>
      <c r="R11" s="34" t="s">
        <v>81</v>
      </c>
      <c r="S11" s="34">
        <v>84405712</v>
      </c>
      <c r="T11" s="34">
        <v>1358816</v>
      </c>
      <c r="U11" s="48">
        <v>49251805</v>
      </c>
      <c r="V11" s="48">
        <v>108263552</v>
      </c>
      <c r="W11" s="48" t="s">
        <v>81</v>
      </c>
      <c r="X11" s="48" t="s">
        <v>81</v>
      </c>
      <c r="Y11" s="48">
        <v>1554920</v>
      </c>
      <c r="Z11" s="48">
        <v>9434261</v>
      </c>
      <c r="AA11" s="50">
        <f t="shared" si="3"/>
        <v>168504538</v>
      </c>
      <c r="AB11" s="34">
        <v>2870</v>
      </c>
      <c r="AC11" s="34">
        <v>320093</v>
      </c>
      <c r="AD11" s="34" t="s">
        <v>79</v>
      </c>
      <c r="AE11" s="34" t="s">
        <v>79</v>
      </c>
      <c r="AF11" s="34">
        <v>478696697</v>
      </c>
      <c r="AG11" s="34">
        <v>16392674850</v>
      </c>
      <c r="AH11" s="34" t="s">
        <v>79</v>
      </c>
      <c r="AI11" s="34" t="s">
        <v>82</v>
      </c>
      <c r="AJ11" s="34" t="s">
        <v>82</v>
      </c>
      <c r="AK11" s="34" t="s">
        <v>82</v>
      </c>
      <c r="AL11" s="34" t="s">
        <v>82</v>
      </c>
      <c r="AM11" s="35">
        <f t="shared" si="0"/>
        <v>17232913661</v>
      </c>
    </row>
    <row r="12" spans="1:40" s="16" customFormat="1" ht="30" customHeight="1" x14ac:dyDescent="0.15">
      <c r="A12" s="9" t="s">
        <v>45</v>
      </c>
      <c r="B12" s="13"/>
      <c r="C12" s="34" t="s">
        <v>79</v>
      </c>
      <c r="D12" s="34">
        <v>219744600</v>
      </c>
      <c r="E12" s="34">
        <v>93239505</v>
      </c>
      <c r="F12" s="34">
        <v>26300110</v>
      </c>
      <c r="G12" s="34">
        <f t="shared" si="1"/>
        <v>339284215</v>
      </c>
      <c r="H12" s="34" t="s">
        <v>80</v>
      </c>
      <c r="I12" s="34">
        <v>42846717</v>
      </c>
      <c r="J12" s="34">
        <f t="shared" si="2"/>
        <v>42846717</v>
      </c>
      <c r="K12" s="34">
        <v>4578436</v>
      </c>
      <c r="L12" s="34">
        <v>36732</v>
      </c>
      <c r="M12" s="34">
        <v>6363918</v>
      </c>
      <c r="N12" s="34">
        <v>151925434</v>
      </c>
      <c r="O12" s="34">
        <v>205799</v>
      </c>
      <c r="P12" s="34" t="s">
        <v>80</v>
      </c>
      <c r="Q12" s="34" t="s">
        <v>81</v>
      </c>
      <c r="R12" s="34" t="s">
        <v>81</v>
      </c>
      <c r="S12" s="34">
        <v>29499368</v>
      </c>
      <c r="T12" s="34">
        <v>22278323</v>
      </c>
      <c r="U12" s="48">
        <v>265664</v>
      </c>
      <c r="V12" s="48">
        <v>12865052</v>
      </c>
      <c r="W12" s="48" t="s">
        <v>81</v>
      </c>
      <c r="X12" s="48" t="s">
        <v>81</v>
      </c>
      <c r="Y12" s="48">
        <v>47622</v>
      </c>
      <c r="Z12" s="48">
        <v>73832663</v>
      </c>
      <c r="AA12" s="50">
        <f t="shared" si="3"/>
        <v>87011001</v>
      </c>
      <c r="AB12" s="34">
        <v>9295</v>
      </c>
      <c r="AC12" s="34">
        <v>11806437</v>
      </c>
      <c r="AD12" s="34">
        <v>600200</v>
      </c>
      <c r="AE12" s="34">
        <v>1682</v>
      </c>
      <c r="AF12" s="34" t="s">
        <v>79</v>
      </c>
      <c r="AG12" s="34" t="s">
        <v>79</v>
      </c>
      <c r="AH12" s="34">
        <v>8580</v>
      </c>
      <c r="AI12" s="34" t="s">
        <v>82</v>
      </c>
      <c r="AJ12" s="34">
        <v>89772</v>
      </c>
      <c r="AK12" s="34" t="s">
        <v>82</v>
      </c>
      <c r="AL12" s="34" t="s">
        <v>82</v>
      </c>
      <c r="AM12" s="35">
        <f t="shared" si="0"/>
        <v>696545909</v>
      </c>
    </row>
    <row r="13" spans="1:40" ht="30" customHeight="1" x14ac:dyDescent="0.15">
      <c r="A13" s="9" t="s">
        <v>46</v>
      </c>
      <c r="B13" s="13"/>
      <c r="C13" s="34" t="s">
        <v>79</v>
      </c>
      <c r="D13" s="34">
        <v>24876712</v>
      </c>
      <c r="E13" s="34">
        <v>35466140</v>
      </c>
      <c r="F13" s="34">
        <v>1844894</v>
      </c>
      <c r="G13" s="34">
        <f t="shared" si="1"/>
        <v>62187746</v>
      </c>
      <c r="H13" s="34" t="s">
        <v>80</v>
      </c>
      <c r="I13" s="34">
        <v>22421834</v>
      </c>
      <c r="J13" s="34">
        <f t="shared" si="2"/>
        <v>22421834</v>
      </c>
      <c r="K13" s="34">
        <v>14933347</v>
      </c>
      <c r="L13" s="34">
        <v>2551704</v>
      </c>
      <c r="M13" s="34">
        <v>8110969</v>
      </c>
      <c r="N13" s="34">
        <v>52802749</v>
      </c>
      <c r="O13" s="34" t="s">
        <v>80</v>
      </c>
      <c r="P13" s="34" t="s">
        <v>80</v>
      </c>
      <c r="Q13" s="34" t="s">
        <v>81</v>
      </c>
      <c r="R13" s="34" t="s">
        <v>81</v>
      </c>
      <c r="S13" s="34">
        <v>4361389</v>
      </c>
      <c r="T13" s="34">
        <v>3961843</v>
      </c>
      <c r="U13" s="48">
        <v>1742086</v>
      </c>
      <c r="V13" s="48">
        <v>159433877</v>
      </c>
      <c r="W13" s="48" t="s">
        <v>81</v>
      </c>
      <c r="X13" s="48">
        <v>164346000</v>
      </c>
      <c r="Y13" s="48">
        <v>102744859</v>
      </c>
      <c r="Z13" s="48">
        <v>8398960</v>
      </c>
      <c r="AA13" s="50">
        <f t="shared" si="3"/>
        <v>436665782</v>
      </c>
      <c r="AB13" s="34">
        <v>236156</v>
      </c>
      <c r="AC13" s="34">
        <v>1000</v>
      </c>
      <c r="AD13" s="34" t="s">
        <v>79</v>
      </c>
      <c r="AE13" s="34" t="s">
        <v>79</v>
      </c>
      <c r="AF13" s="34" t="s">
        <v>79</v>
      </c>
      <c r="AG13" s="34" t="s">
        <v>79</v>
      </c>
      <c r="AH13" s="34">
        <v>25000</v>
      </c>
      <c r="AI13" s="34" t="s">
        <v>82</v>
      </c>
      <c r="AJ13" s="34" t="s">
        <v>82</v>
      </c>
      <c r="AK13" s="34" t="s">
        <v>82</v>
      </c>
      <c r="AL13" s="34" t="s">
        <v>82</v>
      </c>
      <c r="AM13" s="35">
        <f t="shared" si="0"/>
        <v>608259519</v>
      </c>
    </row>
    <row r="14" spans="1:40" ht="30" customHeight="1" x14ac:dyDescent="0.15">
      <c r="A14" s="9" t="s">
        <v>47</v>
      </c>
      <c r="B14" s="13"/>
      <c r="C14" s="34" t="s">
        <v>79</v>
      </c>
      <c r="D14" s="34">
        <v>318470586</v>
      </c>
      <c r="E14" s="34">
        <v>140332035</v>
      </c>
      <c r="F14" s="34">
        <v>27097174</v>
      </c>
      <c r="G14" s="34">
        <f t="shared" si="1"/>
        <v>485899795</v>
      </c>
      <c r="H14" s="34" t="s">
        <v>80</v>
      </c>
      <c r="I14" s="34">
        <v>81866542</v>
      </c>
      <c r="J14" s="34">
        <f t="shared" si="2"/>
        <v>81866542</v>
      </c>
      <c r="K14" s="34">
        <v>641702</v>
      </c>
      <c r="L14" s="34">
        <v>39850</v>
      </c>
      <c r="M14" s="34">
        <v>12188148</v>
      </c>
      <c r="N14" s="34">
        <v>192931908</v>
      </c>
      <c r="O14" s="34" t="s">
        <v>80</v>
      </c>
      <c r="P14" s="34" t="s">
        <v>80</v>
      </c>
      <c r="Q14" s="34" t="s">
        <v>81</v>
      </c>
      <c r="R14" s="34" t="s">
        <v>81</v>
      </c>
      <c r="S14" s="34" t="s">
        <v>81</v>
      </c>
      <c r="T14" s="34">
        <v>10219398</v>
      </c>
      <c r="U14" s="48">
        <v>2652400</v>
      </c>
      <c r="V14" s="48">
        <v>12512430</v>
      </c>
      <c r="W14" s="48">
        <v>11765200</v>
      </c>
      <c r="X14" s="48" t="s">
        <v>81</v>
      </c>
      <c r="Y14" s="48">
        <v>26642003</v>
      </c>
      <c r="Z14" s="48">
        <v>171486448</v>
      </c>
      <c r="AA14" s="50">
        <f t="shared" si="3"/>
        <v>225058481</v>
      </c>
      <c r="AB14" s="34">
        <v>7012</v>
      </c>
      <c r="AC14" s="34">
        <v>51271900</v>
      </c>
      <c r="AD14" s="34">
        <v>143</v>
      </c>
      <c r="AE14" s="34">
        <v>7846</v>
      </c>
      <c r="AF14" s="34" t="s">
        <v>79</v>
      </c>
      <c r="AG14" s="34">
        <v>23280230363</v>
      </c>
      <c r="AH14" s="34" t="s">
        <v>79</v>
      </c>
      <c r="AI14" s="34">
        <v>113972893</v>
      </c>
      <c r="AJ14" s="34" t="s">
        <v>82</v>
      </c>
      <c r="AK14" s="34" t="s">
        <v>82</v>
      </c>
      <c r="AL14" s="34">
        <v>350000000</v>
      </c>
      <c r="AM14" s="35">
        <f t="shared" si="0"/>
        <v>24804335981</v>
      </c>
    </row>
    <row r="15" spans="1:40" ht="30" customHeight="1" x14ac:dyDescent="0.15">
      <c r="A15" s="9" t="s">
        <v>48</v>
      </c>
      <c r="B15" s="13"/>
      <c r="C15" s="34" t="s">
        <v>79</v>
      </c>
      <c r="D15" s="34">
        <v>9771197</v>
      </c>
      <c r="E15" s="34">
        <v>4959655</v>
      </c>
      <c r="F15" s="34">
        <v>1465120</v>
      </c>
      <c r="G15" s="34">
        <f t="shared" si="1"/>
        <v>16195972</v>
      </c>
      <c r="H15" s="34" t="s">
        <v>80</v>
      </c>
      <c r="I15" s="34">
        <v>5012091</v>
      </c>
      <c r="J15" s="34">
        <f t="shared" si="2"/>
        <v>5012091</v>
      </c>
      <c r="K15" s="34">
        <v>25526554</v>
      </c>
      <c r="L15" s="34">
        <v>12954</v>
      </c>
      <c r="M15" s="34">
        <v>4862915</v>
      </c>
      <c r="N15" s="34">
        <v>59101299</v>
      </c>
      <c r="O15" s="34" t="s">
        <v>80</v>
      </c>
      <c r="P15" s="34" t="s">
        <v>80</v>
      </c>
      <c r="Q15" s="34" t="s">
        <v>81</v>
      </c>
      <c r="R15" s="34" t="s">
        <v>81</v>
      </c>
      <c r="S15" s="34">
        <v>65202177</v>
      </c>
      <c r="T15" s="34">
        <v>934988</v>
      </c>
      <c r="U15" s="48">
        <v>1197030864</v>
      </c>
      <c r="V15" s="48">
        <v>2079312486</v>
      </c>
      <c r="W15" s="48">
        <v>16224623</v>
      </c>
      <c r="X15" s="48" t="s">
        <v>81</v>
      </c>
      <c r="Y15" s="48">
        <v>4980838</v>
      </c>
      <c r="Z15" s="48">
        <v>1606850110</v>
      </c>
      <c r="AA15" s="50">
        <f t="shared" si="3"/>
        <v>4904398921</v>
      </c>
      <c r="AB15" s="34">
        <v>2518</v>
      </c>
      <c r="AC15" s="34">
        <v>18211</v>
      </c>
      <c r="AD15" s="34" t="s">
        <v>79</v>
      </c>
      <c r="AE15" s="34">
        <v>100</v>
      </c>
      <c r="AF15" s="34">
        <v>822500</v>
      </c>
      <c r="AG15" s="34">
        <v>201411778</v>
      </c>
      <c r="AH15" s="34">
        <v>71877586</v>
      </c>
      <c r="AI15" s="34" t="s">
        <v>82</v>
      </c>
      <c r="AJ15" s="34" t="s">
        <v>82</v>
      </c>
      <c r="AK15" s="34">
        <v>450000</v>
      </c>
      <c r="AL15" s="34" t="s">
        <v>82</v>
      </c>
      <c r="AM15" s="35">
        <f t="shared" si="0"/>
        <v>5355830564</v>
      </c>
    </row>
    <row r="16" spans="1:40" ht="30" customHeight="1" x14ac:dyDescent="0.15">
      <c r="A16" s="9" t="s">
        <v>49</v>
      </c>
      <c r="B16" s="13"/>
      <c r="C16" s="34" t="s">
        <v>79</v>
      </c>
      <c r="D16" s="34">
        <v>93477072</v>
      </c>
      <c r="E16" s="34">
        <v>43334602</v>
      </c>
      <c r="F16" s="34">
        <v>7702005</v>
      </c>
      <c r="G16" s="34">
        <f t="shared" si="1"/>
        <v>144513679</v>
      </c>
      <c r="H16" s="34">
        <v>3189</v>
      </c>
      <c r="I16" s="34">
        <v>21919550</v>
      </c>
      <c r="J16" s="34">
        <f t="shared" si="2"/>
        <v>21922739</v>
      </c>
      <c r="K16" s="34">
        <v>15322922</v>
      </c>
      <c r="L16" s="34">
        <v>296182</v>
      </c>
      <c r="M16" s="34">
        <v>2812514</v>
      </c>
      <c r="N16" s="34">
        <v>108889574</v>
      </c>
      <c r="O16" s="34">
        <v>38680</v>
      </c>
      <c r="P16" s="34" t="s">
        <v>80</v>
      </c>
      <c r="Q16" s="34" t="s">
        <v>81</v>
      </c>
      <c r="R16" s="34" t="s">
        <v>81</v>
      </c>
      <c r="S16" s="34">
        <v>25282592</v>
      </c>
      <c r="T16" s="34">
        <v>5576036</v>
      </c>
      <c r="U16" s="48">
        <v>2097044024</v>
      </c>
      <c r="V16" s="48">
        <v>2566438133</v>
      </c>
      <c r="W16" s="48">
        <v>7650998</v>
      </c>
      <c r="X16" s="48" t="s">
        <v>81</v>
      </c>
      <c r="Y16" s="48">
        <v>10204704</v>
      </c>
      <c r="Z16" s="48">
        <v>12274067091</v>
      </c>
      <c r="AA16" s="50">
        <f t="shared" si="3"/>
        <v>16955404950</v>
      </c>
      <c r="AB16" s="34">
        <v>900</v>
      </c>
      <c r="AC16" s="34">
        <v>2308344</v>
      </c>
      <c r="AD16" s="34">
        <v>124</v>
      </c>
      <c r="AE16" s="34">
        <v>202544</v>
      </c>
      <c r="AF16" s="34">
        <v>130506354</v>
      </c>
      <c r="AG16" s="34">
        <v>12013782418</v>
      </c>
      <c r="AH16" s="34">
        <v>5240000</v>
      </c>
      <c r="AI16" s="34" t="s">
        <v>82</v>
      </c>
      <c r="AJ16" s="34" t="s">
        <v>82</v>
      </c>
      <c r="AK16" s="34" t="s">
        <v>82</v>
      </c>
      <c r="AL16" s="34" t="s">
        <v>82</v>
      </c>
      <c r="AM16" s="35">
        <f t="shared" si="0"/>
        <v>29432100552</v>
      </c>
    </row>
    <row r="17" spans="1:40" ht="30" customHeight="1" x14ac:dyDescent="0.15">
      <c r="A17" s="9" t="s">
        <v>50</v>
      </c>
      <c r="B17" s="13"/>
      <c r="C17" s="34" t="s">
        <v>79</v>
      </c>
      <c r="D17" s="34">
        <v>99317944</v>
      </c>
      <c r="E17" s="34">
        <v>45133453</v>
      </c>
      <c r="F17" s="34">
        <v>8908245</v>
      </c>
      <c r="G17" s="34">
        <f t="shared" si="1"/>
        <v>153359642</v>
      </c>
      <c r="H17" s="34">
        <v>2489876</v>
      </c>
      <c r="I17" s="34">
        <v>26211853</v>
      </c>
      <c r="J17" s="34">
        <f t="shared" si="2"/>
        <v>28701729</v>
      </c>
      <c r="K17" s="34">
        <v>697319</v>
      </c>
      <c r="L17" s="34">
        <v>9028</v>
      </c>
      <c r="M17" s="34">
        <v>5916202</v>
      </c>
      <c r="N17" s="34">
        <v>58618447</v>
      </c>
      <c r="O17" s="34" t="s">
        <v>80</v>
      </c>
      <c r="P17" s="34" t="s">
        <v>80</v>
      </c>
      <c r="Q17" s="34" t="s">
        <v>81</v>
      </c>
      <c r="R17" s="34" t="s">
        <v>81</v>
      </c>
      <c r="S17" s="34">
        <v>25609819</v>
      </c>
      <c r="T17" s="34">
        <v>171918914</v>
      </c>
      <c r="U17" s="48">
        <v>344447722</v>
      </c>
      <c r="V17" s="48">
        <v>855850371</v>
      </c>
      <c r="W17" s="48">
        <v>18129119</v>
      </c>
      <c r="X17" s="48" t="s">
        <v>81</v>
      </c>
      <c r="Y17" s="48">
        <v>2059257</v>
      </c>
      <c r="Z17" s="48">
        <v>208004004</v>
      </c>
      <c r="AA17" s="50">
        <f t="shared" si="3"/>
        <v>1428490473</v>
      </c>
      <c r="AB17" s="34">
        <v>2101</v>
      </c>
      <c r="AC17" s="34">
        <v>478767</v>
      </c>
      <c r="AD17" s="34" t="s">
        <v>79</v>
      </c>
      <c r="AE17" s="34">
        <v>178694</v>
      </c>
      <c r="AF17" s="34" t="s">
        <v>79</v>
      </c>
      <c r="AG17" s="34">
        <v>243664593</v>
      </c>
      <c r="AH17" s="34" t="s">
        <v>79</v>
      </c>
      <c r="AI17" s="34">
        <v>11575000</v>
      </c>
      <c r="AJ17" s="34" t="s">
        <v>82</v>
      </c>
      <c r="AK17" s="34" t="s">
        <v>82</v>
      </c>
      <c r="AL17" s="34" t="s">
        <v>82</v>
      </c>
      <c r="AM17" s="35">
        <f t="shared" si="0"/>
        <v>2129220728</v>
      </c>
    </row>
    <row r="18" spans="1:40" ht="30" customHeight="1" x14ac:dyDescent="0.15">
      <c r="A18" s="9" t="s">
        <v>51</v>
      </c>
      <c r="B18" s="13"/>
      <c r="C18" s="34" t="s">
        <v>79</v>
      </c>
      <c r="D18" s="34">
        <v>22991735</v>
      </c>
      <c r="E18" s="34">
        <v>10759002</v>
      </c>
      <c r="F18" s="34">
        <v>3164907</v>
      </c>
      <c r="G18" s="34">
        <f t="shared" si="1"/>
        <v>36915644</v>
      </c>
      <c r="H18" s="34" t="s">
        <v>80</v>
      </c>
      <c r="I18" s="34">
        <v>6706423</v>
      </c>
      <c r="J18" s="34">
        <f t="shared" si="2"/>
        <v>6706423</v>
      </c>
      <c r="K18" s="34">
        <v>511201</v>
      </c>
      <c r="L18" s="34">
        <v>20000</v>
      </c>
      <c r="M18" s="34">
        <v>2715753</v>
      </c>
      <c r="N18" s="34">
        <v>13957229</v>
      </c>
      <c r="O18" s="34" t="s">
        <v>80</v>
      </c>
      <c r="P18" s="34" t="s">
        <v>80</v>
      </c>
      <c r="Q18" s="34" t="s">
        <v>81</v>
      </c>
      <c r="R18" s="34" t="s">
        <v>81</v>
      </c>
      <c r="S18" s="34">
        <v>59995918</v>
      </c>
      <c r="T18" s="34">
        <v>1405737</v>
      </c>
      <c r="U18" s="48">
        <v>42911554</v>
      </c>
      <c r="V18" s="48">
        <v>129654006</v>
      </c>
      <c r="W18" s="48">
        <v>18823766</v>
      </c>
      <c r="X18" s="48" t="s">
        <v>81</v>
      </c>
      <c r="Y18" s="48">
        <v>2530222</v>
      </c>
      <c r="Z18" s="48">
        <v>10914963</v>
      </c>
      <c r="AA18" s="50">
        <f t="shared" si="3"/>
        <v>204834511</v>
      </c>
      <c r="AB18" s="34">
        <v>3110</v>
      </c>
      <c r="AC18" s="34">
        <v>994531</v>
      </c>
      <c r="AD18" s="34" t="s">
        <v>79</v>
      </c>
      <c r="AE18" s="34" t="s">
        <v>79</v>
      </c>
      <c r="AF18" s="34" t="s">
        <v>79</v>
      </c>
      <c r="AG18" s="34">
        <v>566515851</v>
      </c>
      <c r="AH18" s="34" t="s">
        <v>79</v>
      </c>
      <c r="AI18" s="34">
        <v>200000</v>
      </c>
      <c r="AJ18" s="34" t="s">
        <v>82</v>
      </c>
      <c r="AK18" s="34" t="s">
        <v>82</v>
      </c>
      <c r="AL18" s="34" t="s">
        <v>82</v>
      </c>
      <c r="AM18" s="35">
        <f t="shared" si="0"/>
        <v>894775908</v>
      </c>
    </row>
    <row r="19" spans="1:40" ht="30" customHeight="1" x14ac:dyDescent="0.15">
      <c r="A19" s="9" t="s">
        <v>52</v>
      </c>
      <c r="B19" s="13"/>
      <c r="C19" s="34" t="s">
        <v>79</v>
      </c>
      <c r="D19" s="34">
        <v>148628605</v>
      </c>
      <c r="E19" s="34">
        <v>68898571</v>
      </c>
      <c r="F19" s="34">
        <v>19911025</v>
      </c>
      <c r="G19" s="34">
        <f t="shared" si="1"/>
        <v>237438201</v>
      </c>
      <c r="H19" s="34">
        <v>19555</v>
      </c>
      <c r="I19" s="34">
        <v>39024262</v>
      </c>
      <c r="J19" s="34">
        <f t="shared" si="2"/>
        <v>39043817</v>
      </c>
      <c r="K19" s="34">
        <v>349554</v>
      </c>
      <c r="L19" s="34">
        <v>22637</v>
      </c>
      <c r="M19" s="34">
        <v>8727707</v>
      </c>
      <c r="N19" s="34">
        <v>121625900</v>
      </c>
      <c r="O19" s="34" t="s">
        <v>80</v>
      </c>
      <c r="P19" s="34" t="s">
        <v>80</v>
      </c>
      <c r="Q19" s="34" t="s">
        <v>81</v>
      </c>
      <c r="R19" s="34" t="s">
        <v>81</v>
      </c>
      <c r="S19" s="34">
        <v>1997393</v>
      </c>
      <c r="T19" s="34">
        <v>204869773</v>
      </c>
      <c r="U19" s="48">
        <v>409012440</v>
      </c>
      <c r="V19" s="48">
        <v>1982939566</v>
      </c>
      <c r="W19" s="48">
        <v>229000</v>
      </c>
      <c r="X19" s="48" t="s">
        <v>81</v>
      </c>
      <c r="Y19" s="48">
        <v>1970356</v>
      </c>
      <c r="Z19" s="48">
        <v>65965571</v>
      </c>
      <c r="AA19" s="50">
        <f t="shared" si="3"/>
        <v>2460116933</v>
      </c>
      <c r="AB19" s="34">
        <v>5286</v>
      </c>
      <c r="AC19" s="34">
        <v>372208</v>
      </c>
      <c r="AD19" s="34">
        <v>10000</v>
      </c>
      <c r="AE19" s="34">
        <v>1927</v>
      </c>
      <c r="AF19" s="34" t="s">
        <v>79</v>
      </c>
      <c r="AG19" s="34">
        <v>2040625637</v>
      </c>
      <c r="AH19" s="34" t="s">
        <v>79</v>
      </c>
      <c r="AI19" s="34">
        <v>30149000</v>
      </c>
      <c r="AJ19" s="34" t="s">
        <v>82</v>
      </c>
      <c r="AK19" s="34" t="s">
        <v>82</v>
      </c>
      <c r="AL19" s="34" t="s">
        <v>82</v>
      </c>
      <c r="AM19" s="35">
        <f t="shared" si="0"/>
        <v>5145355973</v>
      </c>
    </row>
    <row r="20" spans="1:40" ht="30" customHeight="1" x14ac:dyDescent="0.15">
      <c r="A20" s="9" t="s">
        <v>53</v>
      </c>
      <c r="B20" s="13"/>
      <c r="C20" s="34" t="s">
        <v>79</v>
      </c>
      <c r="D20" s="34">
        <v>6982863</v>
      </c>
      <c r="E20" s="34">
        <v>3275271</v>
      </c>
      <c r="F20" s="34">
        <v>972189</v>
      </c>
      <c r="G20" s="34">
        <f t="shared" si="1"/>
        <v>11230323</v>
      </c>
      <c r="H20" s="34" t="s">
        <v>80</v>
      </c>
      <c r="I20" s="34">
        <v>1618495</v>
      </c>
      <c r="J20" s="34">
        <f t="shared" si="2"/>
        <v>1618495</v>
      </c>
      <c r="K20" s="34">
        <v>71290</v>
      </c>
      <c r="L20" s="34" t="s">
        <v>80</v>
      </c>
      <c r="M20" s="34">
        <v>876285</v>
      </c>
      <c r="N20" s="34">
        <v>23119634</v>
      </c>
      <c r="O20" s="34" t="s">
        <v>80</v>
      </c>
      <c r="P20" s="34" t="s">
        <v>80</v>
      </c>
      <c r="Q20" s="34" t="s">
        <v>81</v>
      </c>
      <c r="R20" s="34" t="s">
        <v>81</v>
      </c>
      <c r="S20" s="34">
        <v>5976785</v>
      </c>
      <c r="T20" s="34">
        <v>7607741</v>
      </c>
      <c r="U20" s="48">
        <v>25071388</v>
      </c>
      <c r="V20" s="48">
        <v>62400109</v>
      </c>
      <c r="W20" s="48" t="s">
        <v>81</v>
      </c>
      <c r="X20" s="48" t="s">
        <v>81</v>
      </c>
      <c r="Y20" s="48">
        <v>2128443</v>
      </c>
      <c r="Z20" s="48">
        <v>2350057</v>
      </c>
      <c r="AA20" s="50">
        <f t="shared" si="3"/>
        <v>91949997</v>
      </c>
      <c r="AB20" s="34">
        <v>880</v>
      </c>
      <c r="AC20" s="34">
        <v>1110</v>
      </c>
      <c r="AD20" s="34" t="s">
        <v>79</v>
      </c>
      <c r="AE20" s="34">
        <v>620</v>
      </c>
      <c r="AF20" s="34" t="s">
        <v>79</v>
      </c>
      <c r="AG20" s="34">
        <v>110639956</v>
      </c>
      <c r="AH20" s="34" t="s">
        <v>79</v>
      </c>
      <c r="AI20" s="34" t="s">
        <v>82</v>
      </c>
      <c r="AJ20" s="34" t="s">
        <v>82</v>
      </c>
      <c r="AK20" s="34">
        <v>5386860</v>
      </c>
      <c r="AL20" s="34" t="s">
        <v>82</v>
      </c>
      <c r="AM20" s="35">
        <f t="shared" si="0"/>
        <v>258479976</v>
      </c>
    </row>
    <row r="21" spans="1:40" ht="30" customHeight="1" x14ac:dyDescent="0.15">
      <c r="A21" s="9" t="s">
        <v>54</v>
      </c>
      <c r="B21" s="13"/>
      <c r="C21" s="34" t="s">
        <v>79</v>
      </c>
      <c r="D21" s="34">
        <v>968812432</v>
      </c>
      <c r="E21" s="34">
        <v>418799185</v>
      </c>
      <c r="F21" s="34">
        <v>6046722</v>
      </c>
      <c r="G21" s="34">
        <f t="shared" si="1"/>
        <v>1393658339</v>
      </c>
      <c r="H21" s="34" t="s">
        <v>80</v>
      </c>
      <c r="I21" s="34">
        <v>313030959</v>
      </c>
      <c r="J21" s="34">
        <f t="shared" si="2"/>
        <v>313030959</v>
      </c>
      <c r="K21" s="34">
        <v>85729575</v>
      </c>
      <c r="L21" s="34">
        <v>49909</v>
      </c>
      <c r="M21" s="34">
        <v>12222001</v>
      </c>
      <c r="N21" s="34">
        <v>1958035646</v>
      </c>
      <c r="O21" s="34" t="s">
        <v>80</v>
      </c>
      <c r="P21" s="34" t="s">
        <v>80</v>
      </c>
      <c r="Q21" s="34" t="s">
        <v>81</v>
      </c>
      <c r="R21" s="34" t="s">
        <v>81</v>
      </c>
      <c r="S21" s="34">
        <v>12843092</v>
      </c>
      <c r="T21" s="34">
        <v>456356353</v>
      </c>
      <c r="U21" s="48">
        <v>91124696</v>
      </c>
      <c r="V21" s="48">
        <v>34490783</v>
      </c>
      <c r="W21" s="48" t="s">
        <v>81</v>
      </c>
      <c r="X21" s="48" t="s">
        <v>81</v>
      </c>
      <c r="Y21" s="48">
        <v>30883005</v>
      </c>
      <c r="Z21" s="48">
        <v>286490974</v>
      </c>
      <c r="AA21" s="50">
        <f t="shared" si="3"/>
        <v>442989458</v>
      </c>
      <c r="AB21" s="34">
        <v>5535</v>
      </c>
      <c r="AC21" s="34">
        <v>1455213</v>
      </c>
      <c r="AD21" s="34" t="s">
        <v>79</v>
      </c>
      <c r="AE21" s="34">
        <v>7861604</v>
      </c>
      <c r="AF21" s="34" t="s">
        <v>79</v>
      </c>
      <c r="AG21" s="34">
        <v>68949805</v>
      </c>
      <c r="AH21" s="34">
        <v>9720</v>
      </c>
      <c r="AI21" s="34" t="s">
        <v>82</v>
      </c>
      <c r="AJ21" s="34" t="s">
        <v>82</v>
      </c>
      <c r="AK21" s="34" t="s">
        <v>82</v>
      </c>
      <c r="AL21" s="34" t="s">
        <v>82</v>
      </c>
      <c r="AM21" s="35">
        <f t="shared" si="0"/>
        <v>4753197209</v>
      </c>
    </row>
    <row r="22" spans="1:40" ht="30" customHeight="1" x14ac:dyDescent="0.15">
      <c r="A22" s="17" t="s">
        <v>55</v>
      </c>
      <c r="B22" s="13"/>
      <c r="C22" s="36">
        <f>SUM(C5:C21)</f>
        <v>13281891</v>
      </c>
      <c r="D22" s="37">
        <f>SUM(D5:D21)</f>
        <v>2153800852</v>
      </c>
      <c r="E22" s="37">
        <f>SUM(E5:E21)</f>
        <v>973313348</v>
      </c>
      <c r="F22" s="37">
        <f>SUM(F5:F21)</f>
        <v>122814071</v>
      </c>
      <c r="G22" s="37">
        <f>SUM(G5:G21)</f>
        <v>3249928271</v>
      </c>
      <c r="H22" s="37">
        <f t="shared" ref="H22:P22" si="4">SUM(H5:H21)</f>
        <v>2512620</v>
      </c>
      <c r="I22" s="37">
        <f t="shared" si="4"/>
        <v>646958251</v>
      </c>
      <c r="J22" s="37">
        <f t="shared" si="2"/>
        <v>649470871</v>
      </c>
      <c r="K22" s="37">
        <f t="shared" si="4"/>
        <v>157872177</v>
      </c>
      <c r="L22" s="37">
        <f t="shared" si="4"/>
        <v>5071718</v>
      </c>
      <c r="M22" s="37">
        <f t="shared" si="4"/>
        <v>98551795</v>
      </c>
      <c r="N22" s="37">
        <f t="shared" si="4"/>
        <v>2972161557</v>
      </c>
      <c r="O22" s="37">
        <f t="shared" si="4"/>
        <v>244479</v>
      </c>
      <c r="P22" s="37">
        <f t="shared" si="4"/>
        <v>5631600</v>
      </c>
      <c r="Q22" s="37" t="s">
        <v>56</v>
      </c>
      <c r="R22" s="37" t="s">
        <v>56</v>
      </c>
      <c r="S22" s="37">
        <f>SUM(S5:S21)</f>
        <v>400623939</v>
      </c>
      <c r="T22" s="37">
        <f t="shared" ref="T22:Y22" si="5">SUM(T5:T21)</f>
        <v>941906008</v>
      </c>
      <c r="U22" s="37">
        <f t="shared" si="5"/>
        <v>4356132199</v>
      </c>
      <c r="V22" s="37">
        <f t="shared" si="5"/>
        <v>8246866050</v>
      </c>
      <c r="W22" s="37">
        <f t="shared" si="5"/>
        <v>74347601</v>
      </c>
      <c r="X22" s="37">
        <f t="shared" si="5"/>
        <v>164346000</v>
      </c>
      <c r="Y22" s="37">
        <f t="shared" si="5"/>
        <v>186904072</v>
      </c>
      <c r="Z22" s="51">
        <f>SUM(Z5:Z21)</f>
        <v>14791077962</v>
      </c>
      <c r="AA22" s="51">
        <f t="shared" ref="AA22:AH22" si="6">SUM(AA5:AA21)</f>
        <v>27819673884</v>
      </c>
      <c r="AB22" s="51">
        <f t="shared" si="6"/>
        <v>457939</v>
      </c>
      <c r="AC22" s="51">
        <f t="shared" si="6"/>
        <v>69701375</v>
      </c>
      <c r="AD22" s="51">
        <f t="shared" si="6"/>
        <v>620467</v>
      </c>
      <c r="AE22" s="51">
        <f t="shared" si="6"/>
        <v>9145674</v>
      </c>
      <c r="AF22" s="51">
        <f t="shared" si="6"/>
        <v>610025551</v>
      </c>
      <c r="AG22" s="51">
        <f t="shared" si="6"/>
        <v>54998008751</v>
      </c>
      <c r="AH22" s="51">
        <f t="shared" si="6"/>
        <v>83563081</v>
      </c>
      <c r="AI22" s="37">
        <f>SUM(AI5:AI21)</f>
        <v>156496893</v>
      </c>
      <c r="AJ22" s="37">
        <f>SUM(AJ5:AJ21)</f>
        <v>89772</v>
      </c>
      <c r="AK22" s="37">
        <f>SUM(AK5:AK21)</f>
        <v>19011635</v>
      </c>
      <c r="AL22" s="37">
        <f>SUM(AL5:AL21)</f>
        <v>350000000</v>
      </c>
      <c r="AM22" s="38">
        <f>SUM(AM5:AM21)</f>
        <v>92611539328</v>
      </c>
      <c r="AN22" s="28"/>
    </row>
    <row r="23" spans="1:40" s="16" customFormat="1" ht="6" customHeight="1" x14ac:dyDescent="0.2">
      <c r="A23" s="104"/>
      <c r="B23" s="20"/>
      <c r="C23" s="11"/>
      <c r="D23" s="11"/>
      <c r="E23" s="11"/>
      <c r="F23" s="11"/>
      <c r="G23" s="11"/>
      <c r="H23" s="11"/>
      <c r="I23" s="11"/>
      <c r="J23" s="11"/>
      <c r="K23" s="11"/>
      <c r="L23" s="21"/>
      <c r="M23" s="21"/>
      <c r="N23" s="21"/>
      <c r="O23" s="21"/>
      <c r="P23" s="21"/>
      <c r="Q23" s="47"/>
      <c r="R23" s="34"/>
      <c r="S23" s="34"/>
      <c r="T23" s="34"/>
      <c r="U23" s="47"/>
      <c r="V23" s="47"/>
      <c r="W23" s="47"/>
      <c r="X23" s="47"/>
      <c r="Y23" s="47"/>
      <c r="Z23" s="52"/>
      <c r="AA23" s="52"/>
      <c r="AB23" s="34"/>
      <c r="AC23" s="34"/>
      <c r="AD23" s="47"/>
      <c r="AE23" s="47"/>
      <c r="AF23" s="47"/>
      <c r="AG23" s="47"/>
      <c r="AH23" s="47"/>
      <c r="AI23" s="47"/>
      <c r="AJ23" s="34"/>
      <c r="AK23" s="34"/>
      <c r="AL23" s="34"/>
      <c r="AM23" s="21"/>
    </row>
    <row r="24" spans="1:40" ht="20.25" customHeight="1" x14ac:dyDescent="0.15">
      <c r="A24" s="84"/>
      <c r="B24" s="84"/>
      <c r="C24" s="123" t="s">
        <v>57</v>
      </c>
      <c r="D24" s="123"/>
      <c r="E24" s="22"/>
      <c r="F24" s="22"/>
      <c r="G24" s="22"/>
      <c r="H24" s="22"/>
      <c r="I24" s="22"/>
      <c r="J24" s="22"/>
      <c r="K24" s="22"/>
      <c r="L24" s="23"/>
      <c r="M24" s="23"/>
      <c r="N24" s="23"/>
      <c r="O24" s="23"/>
      <c r="P24" s="23"/>
      <c r="Q24" s="22"/>
      <c r="R24" s="22"/>
      <c r="S24" s="22"/>
      <c r="T24" s="22"/>
      <c r="U24" s="23"/>
      <c r="V24" s="23"/>
      <c r="W24" s="23"/>
      <c r="X24" s="23"/>
      <c r="Y24" s="23"/>
      <c r="Z24" s="22"/>
      <c r="AA24" s="22"/>
      <c r="AB24" s="22"/>
      <c r="AC24" s="22"/>
      <c r="AD24" s="23"/>
      <c r="AE24" s="23"/>
      <c r="AF24" s="23"/>
      <c r="AG24" s="23"/>
      <c r="AH24" s="23"/>
      <c r="AI24" s="22"/>
      <c r="AJ24" s="22"/>
      <c r="AK24" s="22"/>
      <c r="AL24" s="22"/>
      <c r="AM24" s="23"/>
    </row>
    <row r="25" spans="1:40" ht="10.5" customHeight="1" x14ac:dyDescent="0.15">
      <c r="A25" s="24"/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</row>
    <row r="26" spans="1:40" ht="10.5" customHeight="1" x14ac:dyDescent="0.1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</row>
    <row r="27" spans="1:40" ht="10.5" customHeight="1" x14ac:dyDescent="0.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</row>
    <row r="28" spans="1:40" ht="10.5" customHeight="1" x14ac:dyDescent="0.1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</row>
    <row r="29" spans="1:40" ht="10.5" customHeight="1" x14ac:dyDescent="0.1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</row>
    <row r="30" spans="1:40" ht="10.5" customHeight="1" x14ac:dyDescent="0.15">
      <c r="A30" s="24"/>
      <c r="B30" s="24"/>
      <c r="C30" s="24"/>
      <c r="D30" s="24"/>
      <c r="E30" s="24"/>
      <c r="F30" s="24"/>
      <c r="G30" s="24"/>
      <c r="H30" s="24"/>
      <c r="I30" s="24"/>
      <c r="J30" s="27"/>
      <c r="K30" s="27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</row>
    <row r="31" spans="1:40" ht="10.5" customHeight="1" x14ac:dyDescent="0.1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</row>
    <row r="32" spans="1:40" ht="10.5" customHeight="1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</row>
    <row r="33" spans="1:39" ht="10.5" customHeight="1" x14ac:dyDescent="0.1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</row>
    <row r="34" spans="1:39" ht="10.5" customHeight="1" x14ac:dyDescent="0.1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</row>
  </sheetData>
  <mergeCells count="2">
    <mergeCell ref="C1:S1"/>
    <mergeCell ref="C24:D24"/>
  </mergeCells>
  <phoneticPr fontId="7"/>
  <pageMargins left="0.39370078740157483" right="0.19685039370078741" top="0.86614173228346458" bottom="0.86614173228346458" header="0.62992125984251968" footer="0.39370078740157483"/>
  <pageSetup paperSize="9" scale="69" firstPageNumber="325" orientation="landscape" useFirstPageNumber="1" r:id="rId1"/>
  <headerFooter alignWithMargins="0"/>
  <colBreaks count="2" manualBreakCount="2">
    <brk id="21" max="23" man="1"/>
    <brk id="39" max="2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34"/>
  <sheetViews>
    <sheetView view="pageBreakPreview" zoomScale="85" zoomScaleNormal="100" zoomScaleSheetLayoutView="85" workbookViewId="0">
      <pane xSplit="2" ySplit="3" topLeftCell="C4" activePane="bottomRight" state="frozen"/>
      <selection activeCell="C1" sqref="C1:S1"/>
      <selection pane="topRight" activeCell="C1" sqref="C1:S1"/>
      <selection pane="bottomLeft" activeCell="C1" sqref="C1:S1"/>
      <selection pane="bottomRight"/>
    </sheetView>
  </sheetViews>
  <sheetFormatPr defaultColWidth="9.42578125" defaultRowHeight="10.5" customHeight="1" x14ac:dyDescent="0.15"/>
  <cols>
    <col min="1" max="1" width="15" style="78" customWidth="1"/>
    <col min="2" max="2" width="1" style="78" customWidth="1"/>
    <col min="3" max="38" width="14.140625" style="78" customWidth="1"/>
    <col min="39" max="39" width="14.85546875" style="78" customWidth="1"/>
    <col min="40" max="40" width="9.42578125" style="78" customWidth="1"/>
    <col min="41" max="16384" width="9.42578125" style="78"/>
  </cols>
  <sheetData>
    <row r="1" spans="1:40" s="54" customFormat="1" ht="20.25" customHeight="1" x14ac:dyDescent="0.15">
      <c r="A1" s="53"/>
      <c r="B1" s="53"/>
      <c r="C1" s="124" t="s">
        <v>100</v>
      </c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40" s="54" customFormat="1" ht="14.55" customHeight="1" x14ac:dyDescent="0.15">
      <c r="A2" s="69" t="s">
        <v>61</v>
      </c>
      <c r="B2" s="55"/>
      <c r="C2" s="55"/>
      <c r="D2" s="55" t="s">
        <v>61</v>
      </c>
      <c r="E2" s="55"/>
      <c r="F2" s="70"/>
      <c r="G2" s="55"/>
      <c r="H2" s="55"/>
      <c r="I2" s="55"/>
      <c r="L2" s="70"/>
      <c r="M2" s="70"/>
      <c r="N2" s="70"/>
      <c r="O2" s="70"/>
      <c r="P2" s="70"/>
      <c r="Q2" s="55"/>
      <c r="R2" s="55"/>
      <c r="S2" s="55"/>
      <c r="U2" s="70"/>
      <c r="V2" s="70"/>
      <c r="W2" s="70"/>
      <c r="X2" s="70"/>
      <c r="Y2" s="70"/>
      <c r="Z2" s="55"/>
      <c r="AA2" s="55"/>
      <c r="AB2" s="55"/>
      <c r="AD2" s="70"/>
      <c r="AE2" s="70"/>
      <c r="AF2" s="70"/>
      <c r="AG2" s="70"/>
      <c r="AH2" s="70"/>
      <c r="AI2" s="55"/>
      <c r="AJ2" s="55"/>
      <c r="AK2" s="55"/>
      <c r="AM2" s="70" t="s">
        <v>0</v>
      </c>
    </row>
    <row r="3" spans="1:40" s="54" customFormat="1" ht="25.05" customHeight="1" x14ac:dyDescent="0.15">
      <c r="A3" s="92" t="s">
        <v>1</v>
      </c>
      <c r="B3" s="93"/>
      <c r="C3" s="94" t="s">
        <v>2</v>
      </c>
      <c r="D3" s="94" t="s">
        <v>3</v>
      </c>
      <c r="E3" s="94" t="s">
        <v>4</v>
      </c>
      <c r="F3" s="94" t="s">
        <v>5</v>
      </c>
      <c r="G3" s="94" t="s">
        <v>6</v>
      </c>
      <c r="H3" s="95" t="s">
        <v>7</v>
      </c>
      <c r="I3" s="94" t="s">
        <v>8</v>
      </c>
      <c r="J3" s="94" t="s">
        <v>77</v>
      </c>
      <c r="K3" s="94" t="s">
        <v>9</v>
      </c>
      <c r="L3" s="94" t="s">
        <v>10</v>
      </c>
      <c r="M3" s="94" t="s">
        <v>11</v>
      </c>
      <c r="N3" s="94" t="s">
        <v>12</v>
      </c>
      <c r="O3" s="94" t="s">
        <v>13</v>
      </c>
      <c r="P3" s="94" t="s">
        <v>14</v>
      </c>
      <c r="Q3" s="96" t="s">
        <v>93</v>
      </c>
      <c r="R3" s="94" t="s">
        <v>16</v>
      </c>
      <c r="S3" s="94" t="s">
        <v>17</v>
      </c>
      <c r="T3" s="94" t="s">
        <v>18</v>
      </c>
      <c r="U3" s="94" t="s">
        <v>19</v>
      </c>
      <c r="V3" s="94" t="s">
        <v>20</v>
      </c>
      <c r="W3" s="94" t="s">
        <v>21</v>
      </c>
      <c r="X3" s="94" t="s">
        <v>22</v>
      </c>
      <c r="Y3" s="94" t="s">
        <v>23</v>
      </c>
      <c r="Z3" s="94" t="s">
        <v>24</v>
      </c>
      <c r="AA3" s="94" t="s">
        <v>25</v>
      </c>
      <c r="AB3" s="94" t="s">
        <v>26</v>
      </c>
      <c r="AC3" s="97" t="s">
        <v>94</v>
      </c>
      <c r="AD3" s="94" t="s">
        <v>28</v>
      </c>
      <c r="AE3" s="94" t="s">
        <v>29</v>
      </c>
      <c r="AF3" s="94" t="s">
        <v>30</v>
      </c>
      <c r="AG3" s="94" t="s">
        <v>31</v>
      </c>
      <c r="AH3" s="94" t="s">
        <v>32</v>
      </c>
      <c r="AI3" s="94" t="s">
        <v>33</v>
      </c>
      <c r="AJ3" s="94" t="s">
        <v>34</v>
      </c>
      <c r="AK3" s="98" t="s">
        <v>35</v>
      </c>
      <c r="AL3" s="98" t="s">
        <v>36</v>
      </c>
      <c r="AM3" s="99" t="s">
        <v>37</v>
      </c>
    </row>
    <row r="4" spans="1:40" s="71" customFormat="1" ht="6" customHeight="1" x14ac:dyDescent="0.15">
      <c r="A4" s="63"/>
      <c r="B4" s="60"/>
      <c r="C4" s="56"/>
      <c r="D4" s="57"/>
      <c r="E4" s="57"/>
      <c r="F4" s="57"/>
      <c r="G4" s="58"/>
      <c r="H4" s="57"/>
      <c r="I4" s="57"/>
      <c r="J4" s="57"/>
      <c r="K4" s="57"/>
      <c r="L4" s="57"/>
      <c r="M4" s="57"/>
      <c r="N4" s="57"/>
      <c r="O4" s="57"/>
      <c r="P4" s="57"/>
      <c r="Q4" s="58"/>
      <c r="R4" s="57"/>
      <c r="S4" s="57"/>
      <c r="T4" s="57"/>
      <c r="U4" s="57"/>
      <c r="V4" s="57"/>
      <c r="W4" s="57"/>
      <c r="X4" s="57"/>
      <c r="Y4" s="57"/>
      <c r="Z4" s="58"/>
      <c r="AA4" s="57"/>
      <c r="AB4" s="57"/>
      <c r="AC4" s="57"/>
      <c r="AD4" s="57"/>
      <c r="AE4" s="57"/>
      <c r="AF4" s="57"/>
      <c r="AG4" s="57"/>
      <c r="AH4" s="57"/>
      <c r="AI4" s="58"/>
      <c r="AJ4" s="57"/>
      <c r="AK4" s="57"/>
      <c r="AL4" s="57"/>
      <c r="AM4" s="57"/>
    </row>
    <row r="5" spans="1:40" s="74" customFormat="1" ht="30" customHeight="1" x14ac:dyDescent="0.15">
      <c r="A5" s="59" t="s">
        <v>38</v>
      </c>
      <c r="B5" s="60"/>
      <c r="C5" s="61" t="s">
        <v>92</v>
      </c>
      <c r="D5" s="61" t="s">
        <v>92</v>
      </c>
      <c r="E5" s="61" t="s">
        <v>92</v>
      </c>
      <c r="F5" s="61" t="s">
        <v>92</v>
      </c>
      <c r="G5" s="61" t="s">
        <v>92</v>
      </c>
      <c r="H5" s="61" t="s">
        <v>92</v>
      </c>
      <c r="I5" s="61" t="s">
        <v>92</v>
      </c>
      <c r="J5" s="61" t="s">
        <v>92</v>
      </c>
      <c r="K5" s="61">
        <v>28781</v>
      </c>
      <c r="L5" s="61">
        <v>231737</v>
      </c>
      <c r="M5" s="61" t="s">
        <v>92</v>
      </c>
      <c r="N5" s="61">
        <v>3068781</v>
      </c>
      <c r="O5" s="61" t="s">
        <v>92</v>
      </c>
      <c r="P5" s="61" t="s">
        <v>92</v>
      </c>
      <c r="Q5" s="61" t="s">
        <v>92</v>
      </c>
      <c r="R5" s="61" t="s">
        <v>92</v>
      </c>
      <c r="S5" s="61" t="s">
        <v>92</v>
      </c>
      <c r="T5" s="61">
        <v>2174955</v>
      </c>
      <c r="U5" s="72" t="s">
        <v>92</v>
      </c>
      <c r="V5" s="72" t="s">
        <v>92</v>
      </c>
      <c r="W5" s="72" t="s">
        <v>92</v>
      </c>
      <c r="X5" s="72" t="s">
        <v>92</v>
      </c>
      <c r="Y5" s="72" t="s">
        <v>92</v>
      </c>
      <c r="Z5" s="73" t="s">
        <v>92</v>
      </c>
      <c r="AA5" s="73" t="s">
        <v>92</v>
      </c>
      <c r="AB5" s="61">
        <v>58783</v>
      </c>
      <c r="AC5" s="61" t="s">
        <v>92</v>
      </c>
      <c r="AD5" s="61" t="s">
        <v>92</v>
      </c>
      <c r="AE5" s="61" t="s">
        <v>92</v>
      </c>
      <c r="AF5" s="61" t="s">
        <v>92</v>
      </c>
      <c r="AG5" s="61" t="s">
        <v>92</v>
      </c>
      <c r="AH5" s="61" t="s">
        <v>92</v>
      </c>
      <c r="AI5" s="61" t="s">
        <v>92</v>
      </c>
      <c r="AJ5" s="61" t="s">
        <v>92</v>
      </c>
      <c r="AK5" s="61">
        <v>586809</v>
      </c>
      <c r="AL5" s="61" t="s">
        <v>92</v>
      </c>
      <c r="AM5" s="61">
        <f>SUM(C5,G5,J5:T5,AA5:AL5)</f>
        <v>6149846</v>
      </c>
      <c r="AN5" s="61"/>
    </row>
    <row r="6" spans="1:40" s="77" customFormat="1" ht="30" customHeight="1" x14ac:dyDescent="0.15">
      <c r="A6" s="59" t="s">
        <v>39</v>
      </c>
      <c r="B6" s="60"/>
      <c r="C6" s="61">
        <v>15124876</v>
      </c>
      <c r="D6" s="61">
        <v>19821268</v>
      </c>
      <c r="E6" s="61">
        <v>9229982</v>
      </c>
      <c r="F6" s="61">
        <v>2972990</v>
      </c>
      <c r="G6" s="61">
        <f>SUM(D6:F6)</f>
        <v>32024240</v>
      </c>
      <c r="H6" s="61" t="s">
        <v>92</v>
      </c>
      <c r="I6" s="61">
        <v>23607470</v>
      </c>
      <c r="J6" s="61">
        <f>SUM(H6:I6)</f>
        <v>23607470</v>
      </c>
      <c r="K6" s="61">
        <v>37982</v>
      </c>
      <c r="L6" s="61" t="s">
        <v>92</v>
      </c>
      <c r="M6" s="61">
        <v>9509076</v>
      </c>
      <c r="N6" s="61">
        <v>28048171</v>
      </c>
      <c r="O6" s="61" t="s">
        <v>92</v>
      </c>
      <c r="P6" s="61">
        <v>5631600</v>
      </c>
      <c r="Q6" s="61" t="s">
        <v>92</v>
      </c>
      <c r="R6" s="61" t="s">
        <v>92</v>
      </c>
      <c r="S6" s="61" t="s">
        <v>92</v>
      </c>
      <c r="T6" s="61">
        <v>15980407</v>
      </c>
      <c r="U6" s="72" t="s">
        <v>92</v>
      </c>
      <c r="V6" s="72">
        <v>813360</v>
      </c>
      <c r="W6" s="72" t="s">
        <v>92</v>
      </c>
      <c r="X6" s="72" t="s">
        <v>92</v>
      </c>
      <c r="Y6" s="72">
        <v>138658</v>
      </c>
      <c r="Z6" s="72">
        <v>6133205</v>
      </c>
      <c r="AA6" s="76">
        <f t="shared" ref="AA6:AA20" si="0">SUM(U6:Z6)</f>
        <v>7085223</v>
      </c>
      <c r="AB6" s="61">
        <v>89156</v>
      </c>
      <c r="AC6" s="61">
        <v>4871</v>
      </c>
      <c r="AD6" s="61" t="s">
        <v>92</v>
      </c>
      <c r="AE6" s="61">
        <v>390249</v>
      </c>
      <c r="AF6" s="61" t="s">
        <v>92</v>
      </c>
      <c r="AG6" s="61" t="s">
        <v>92</v>
      </c>
      <c r="AH6" s="61" t="s">
        <v>92</v>
      </c>
      <c r="AI6" s="61" t="s">
        <v>92</v>
      </c>
      <c r="AJ6" s="61" t="s">
        <v>92</v>
      </c>
      <c r="AK6" s="61">
        <v>12000</v>
      </c>
      <c r="AL6" s="61" t="s">
        <v>92</v>
      </c>
      <c r="AM6" s="61">
        <f t="shared" ref="AM6:AM20" si="1">SUM(C6,G6,J6:T6,AA6:AL6)</f>
        <v>137545321</v>
      </c>
    </row>
    <row r="7" spans="1:40" ht="30" customHeight="1" x14ac:dyDescent="0.15">
      <c r="A7" s="59" t="s">
        <v>40</v>
      </c>
      <c r="B7" s="60"/>
      <c r="C7" s="61" t="s">
        <v>92</v>
      </c>
      <c r="D7" s="61">
        <v>132006899</v>
      </c>
      <c r="E7" s="61">
        <v>59032584</v>
      </c>
      <c r="F7" s="61">
        <v>4293432</v>
      </c>
      <c r="G7" s="61">
        <f t="shared" ref="G7:G21" si="2">SUM(D7:F7)</f>
        <v>195332915</v>
      </c>
      <c r="H7" s="61" t="s">
        <v>92</v>
      </c>
      <c r="I7" s="61">
        <v>26272315</v>
      </c>
      <c r="J7" s="61">
        <f t="shared" ref="J7:J21" si="3">SUM(H7:I7)</f>
        <v>26272315</v>
      </c>
      <c r="K7" s="61">
        <v>2483023</v>
      </c>
      <c r="L7" s="61" t="s">
        <v>92</v>
      </c>
      <c r="M7" s="61">
        <v>5246184</v>
      </c>
      <c r="N7" s="61">
        <v>22675577</v>
      </c>
      <c r="O7" s="61" t="s">
        <v>92</v>
      </c>
      <c r="P7" s="61" t="s">
        <v>92</v>
      </c>
      <c r="Q7" s="61" t="s">
        <v>92</v>
      </c>
      <c r="R7" s="61" t="s">
        <v>92</v>
      </c>
      <c r="S7" s="61">
        <v>289425</v>
      </c>
      <c r="T7" s="61">
        <v>13401579</v>
      </c>
      <c r="U7" s="72" t="s">
        <v>92</v>
      </c>
      <c r="V7" s="72">
        <v>210551</v>
      </c>
      <c r="W7" s="72" t="s">
        <v>92</v>
      </c>
      <c r="X7" s="72" t="s">
        <v>92</v>
      </c>
      <c r="Y7" s="72">
        <v>284</v>
      </c>
      <c r="Z7" s="72">
        <v>38302761</v>
      </c>
      <c r="AA7" s="76">
        <f t="shared" si="0"/>
        <v>38513596</v>
      </c>
      <c r="AB7" s="61">
        <v>4767</v>
      </c>
      <c r="AC7" s="61">
        <v>660613</v>
      </c>
      <c r="AD7" s="61">
        <v>10000</v>
      </c>
      <c r="AE7" s="61">
        <v>503597</v>
      </c>
      <c r="AF7" s="61" t="s">
        <v>92</v>
      </c>
      <c r="AG7" s="61" t="s">
        <v>92</v>
      </c>
      <c r="AH7" s="61">
        <v>5656625</v>
      </c>
      <c r="AI7" s="61" t="s">
        <v>92</v>
      </c>
      <c r="AJ7" s="61" t="s">
        <v>92</v>
      </c>
      <c r="AK7" s="61">
        <v>8000</v>
      </c>
      <c r="AL7" s="61" t="s">
        <v>92</v>
      </c>
      <c r="AM7" s="61">
        <f t="shared" si="1"/>
        <v>311058216</v>
      </c>
    </row>
    <row r="8" spans="1:40" ht="30" customHeight="1" x14ac:dyDescent="0.15">
      <c r="A8" s="59" t="s">
        <v>83</v>
      </c>
      <c r="B8" s="60"/>
      <c r="C8" s="61" t="s">
        <v>92</v>
      </c>
      <c r="D8" s="61">
        <v>6381042</v>
      </c>
      <c r="E8" s="61">
        <v>3083416</v>
      </c>
      <c r="F8" s="61">
        <v>980360</v>
      </c>
      <c r="G8" s="61">
        <f t="shared" si="2"/>
        <v>10444818</v>
      </c>
      <c r="H8" s="61" t="s">
        <v>92</v>
      </c>
      <c r="I8" s="61">
        <v>1765822</v>
      </c>
      <c r="J8" s="61">
        <f t="shared" si="3"/>
        <v>1765822</v>
      </c>
      <c r="K8" s="61">
        <v>8418</v>
      </c>
      <c r="L8" s="61" t="s">
        <v>92</v>
      </c>
      <c r="M8" s="61">
        <v>610700</v>
      </c>
      <c r="N8" s="61">
        <v>2107927</v>
      </c>
      <c r="O8" s="61" t="s">
        <v>92</v>
      </c>
      <c r="P8" s="61" t="s">
        <v>92</v>
      </c>
      <c r="Q8" s="61" t="s">
        <v>92</v>
      </c>
      <c r="R8" s="61" t="s">
        <v>92</v>
      </c>
      <c r="S8" s="61" t="s">
        <v>92</v>
      </c>
      <c r="T8" s="61">
        <v>40274</v>
      </c>
      <c r="U8" s="72" t="s">
        <v>92</v>
      </c>
      <c r="V8" s="72">
        <v>7052</v>
      </c>
      <c r="W8" s="72" t="s">
        <v>92</v>
      </c>
      <c r="X8" s="72" t="s">
        <v>92</v>
      </c>
      <c r="Y8" s="72">
        <v>6946</v>
      </c>
      <c r="Z8" s="72">
        <v>2054021</v>
      </c>
      <c r="AA8" s="76">
        <f t="shared" si="0"/>
        <v>2068019</v>
      </c>
      <c r="AB8" s="61">
        <v>805</v>
      </c>
      <c r="AC8" s="61">
        <v>10</v>
      </c>
      <c r="AD8" s="61" t="s">
        <v>92</v>
      </c>
      <c r="AE8" s="61" t="s">
        <v>92</v>
      </c>
      <c r="AF8" s="61" t="s">
        <v>92</v>
      </c>
      <c r="AG8" s="61" t="s">
        <v>92</v>
      </c>
      <c r="AH8" s="61" t="s">
        <v>92</v>
      </c>
      <c r="AI8" s="61" t="s">
        <v>92</v>
      </c>
      <c r="AJ8" s="61" t="s">
        <v>92</v>
      </c>
      <c r="AK8" s="61" t="s">
        <v>92</v>
      </c>
      <c r="AL8" s="61" t="s">
        <v>92</v>
      </c>
      <c r="AM8" s="61">
        <f t="shared" si="1"/>
        <v>17046793</v>
      </c>
    </row>
    <row r="9" spans="1:40" s="77" customFormat="1" ht="30" customHeight="1" x14ac:dyDescent="0.15">
      <c r="A9" s="59" t="s">
        <v>42</v>
      </c>
      <c r="B9" s="60"/>
      <c r="C9" s="61" t="s">
        <v>92</v>
      </c>
      <c r="D9" s="61">
        <v>9537047</v>
      </c>
      <c r="E9" s="61">
        <v>4551876</v>
      </c>
      <c r="F9" s="61">
        <v>1321095</v>
      </c>
      <c r="G9" s="61">
        <f t="shared" si="2"/>
        <v>15410018</v>
      </c>
      <c r="H9" s="61" t="s">
        <v>92</v>
      </c>
      <c r="I9" s="61">
        <v>2669434</v>
      </c>
      <c r="J9" s="61">
        <f t="shared" si="3"/>
        <v>2669434</v>
      </c>
      <c r="K9" s="61">
        <v>1134853</v>
      </c>
      <c r="L9" s="61">
        <v>1461652</v>
      </c>
      <c r="M9" s="61">
        <v>1128146</v>
      </c>
      <c r="N9" s="61">
        <v>21744756</v>
      </c>
      <c r="O9" s="61" t="s">
        <v>92</v>
      </c>
      <c r="P9" s="61" t="s">
        <v>92</v>
      </c>
      <c r="Q9" s="61" t="s">
        <v>92</v>
      </c>
      <c r="R9" s="61" t="s">
        <v>92</v>
      </c>
      <c r="S9" s="61">
        <v>66853192</v>
      </c>
      <c r="T9" s="61">
        <v>958590</v>
      </c>
      <c r="U9" s="72" t="s">
        <v>92</v>
      </c>
      <c r="V9" s="72">
        <v>9129</v>
      </c>
      <c r="W9" s="72" t="s">
        <v>92</v>
      </c>
      <c r="X9" s="72" t="s">
        <v>92</v>
      </c>
      <c r="Y9" s="72">
        <v>51</v>
      </c>
      <c r="Z9" s="72">
        <v>2768070</v>
      </c>
      <c r="AA9" s="76">
        <f t="shared" si="0"/>
        <v>2777250</v>
      </c>
      <c r="AB9" s="61">
        <v>13106</v>
      </c>
      <c r="AC9" s="61">
        <v>500</v>
      </c>
      <c r="AD9" s="61" t="s">
        <v>92</v>
      </c>
      <c r="AE9" s="61" t="s">
        <v>92</v>
      </c>
      <c r="AF9" s="61" t="s">
        <v>92</v>
      </c>
      <c r="AG9" s="61" t="s">
        <v>92</v>
      </c>
      <c r="AH9" s="61" t="s">
        <v>92</v>
      </c>
      <c r="AI9" s="61" t="s">
        <v>92</v>
      </c>
      <c r="AJ9" s="61" t="s">
        <v>92</v>
      </c>
      <c r="AK9" s="61" t="s">
        <v>92</v>
      </c>
      <c r="AL9" s="61" t="s">
        <v>92</v>
      </c>
      <c r="AM9" s="61">
        <f t="shared" si="1"/>
        <v>114151497</v>
      </c>
    </row>
    <row r="10" spans="1:40" s="77" customFormat="1" ht="30" customHeight="1" x14ac:dyDescent="0.15">
      <c r="A10" s="59" t="s">
        <v>84</v>
      </c>
      <c r="B10" s="60"/>
      <c r="C10" s="61" t="s">
        <v>92</v>
      </c>
      <c r="D10" s="61">
        <v>70338781</v>
      </c>
      <c r="E10" s="61">
        <v>33158480</v>
      </c>
      <c r="F10" s="61">
        <v>8709892</v>
      </c>
      <c r="G10" s="61">
        <f t="shared" si="2"/>
        <v>112207153</v>
      </c>
      <c r="H10" s="61" t="s">
        <v>92</v>
      </c>
      <c r="I10" s="61">
        <v>19909167</v>
      </c>
      <c r="J10" s="61">
        <f t="shared" si="3"/>
        <v>19909167</v>
      </c>
      <c r="K10" s="61">
        <v>5521487</v>
      </c>
      <c r="L10" s="61">
        <v>146545</v>
      </c>
      <c r="M10" s="61">
        <v>15291639</v>
      </c>
      <c r="N10" s="61">
        <v>101788317</v>
      </c>
      <c r="O10" s="61" t="s">
        <v>92</v>
      </c>
      <c r="P10" s="61" t="s">
        <v>92</v>
      </c>
      <c r="Q10" s="61" t="s">
        <v>92</v>
      </c>
      <c r="R10" s="61" t="s">
        <v>92</v>
      </c>
      <c r="S10" s="61">
        <v>41090136</v>
      </c>
      <c r="T10" s="61">
        <v>72771925</v>
      </c>
      <c r="U10" s="72">
        <v>209658387</v>
      </c>
      <c r="V10" s="72">
        <v>260464773</v>
      </c>
      <c r="W10" s="72">
        <v>1852581</v>
      </c>
      <c r="X10" s="72" t="s">
        <v>92</v>
      </c>
      <c r="Y10" s="72">
        <v>1826205</v>
      </c>
      <c r="Z10" s="72">
        <v>26742464</v>
      </c>
      <c r="AA10" s="76">
        <f t="shared" si="0"/>
        <v>500544410</v>
      </c>
      <c r="AB10" s="61">
        <v>17689</v>
      </c>
      <c r="AC10" s="61">
        <v>9159</v>
      </c>
      <c r="AD10" s="61" t="s">
        <v>92</v>
      </c>
      <c r="AE10" s="61" t="s">
        <v>92</v>
      </c>
      <c r="AF10" s="61" t="s">
        <v>92</v>
      </c>
      <c r="AG10" s="61">
        <v>113685831</v>
      </c>
      <c r="AH10" s="61">
        <v>200000</v>
      </c>
      <c r="AI10" s="61" t="s">
        <v>92</v>
      </c>
      <c r="AJ10" s="61" t="s">
        <v>92</v>
      </c>
      <c r="AK10" s="61">
        <v>59561714</v>
      </c>
      <c r="AL10" s="61" t="s">
        <v>92</v>
      </c>
      <c r="AM10" s="61">
        <f t="shared" si="1"/>
        <v>1042745172</v>
      </c>
    </row>
    <row r="11" spans="1:40" s="77" customFormat="1" ht="30" customHeight="1" x14ac:dyDescent="0.15">
      <c r="A11" s="59" t="s">
        <v>44</v>
      </c>
      <c r="B11" s="60"/>
      <c r="C11" s="61" t="s">
        <v>92</v>
      </c>
      <c r="D11" s="61">
        <v>24760089</v>
      </c>
      <c r="E11" s="61">
        <v>11749335</v>
      </c>
      <c r="F11" s="61">
        <v>2704503</v>
      </c>
      <c r="G11" s="61">
        <f t="shared" si="2"/>
        <v>39213927</v>
      </c>
      <c r="H11" s="61" t="s">
        <v>92</v>
      </c>
      <c r="I11" s="61">
        <v>10167762</v>
      </c>
      <c r="J11" s="61">
        <f t="shared" si="3"/>
        <v>10167762</v>
      </c>
      <c r="K11" s="61">
        <v>356159</v>
      </c>
      <c r="L11" s="61">
        <v>211696</v>
      </c>
      <c r="M11" s="61">
        <v>1524177</v>
      </c>
      <c r="N11" s="61">
        <v>54641950</v>
      </c>
      <c r="O11" s="61" t="s">
        <v>92</v>
      </c>
      <c r="P11" s="61" t="s">
        <v>92</v>
      </c>
      <c r="Q11" s="61" t="s">
        <v>92</v>
      </c>
      <c r="R11" s="61" t="s">
        <v>92</v>
      </c>
      <c r="S11" s="61">
        <v>38590243</v>
      </c>
      <c r="T11" s="61">
        <v>3580781</v>
      </c>
      <c r="U11" s="72">
        <v>78681682</v>
      </c>
      <c r="V11" s="72">
        <v>110028533</v>
      </c>
      <c r="W11" s="72" t="s">
        <v>92</v>
      </c>
      <c r="X11" s="72" t="s">
        <v>92</v>
      </c>
      <c r="Y11" s="72">
        <v>1798356</v>
      </c>
      <c r="Z11" s="72">
        <v>9469589</v>
      </c>
      <c r="AA11" s="76">
        <f t="shared" si="0"/>
        <v>199978160</v>
      </c>
      <c r="AB11" s="61">
        <v>2918</v>
      </c>
      <c r="AC11" s="61">
        <v>324115</v>
      </c>
      <c r="AD11" s="61" t="s">
        <v>92</v>
      </c>
      <c r="AE11" s="61" t="s">
        <v>92</v>
      </c>
      <c r="AF11" s="61">
        <v>421691195</v>
      </c>
      <c r="AG11" s="61">
        <v>16142432850</v>
      </c>
      <c r="AH11" s="61" t="s">
        <v>92</v>
      </c>
      <c r="AI11" s="61" t="s">
        <v>92</v>
      </c>
      <c r="AJ11" s="61" t="s">
        <v>92</v>
      </c>
      <c r="AK11" s="61" t="s">
        <v>92</v>
      </c>
      <c r="AL11" s="61" t="s">
        <v>92</v>
      </c>
      <c r="AM11" s="61">
        <f t="shared" si="1"/>
        <v>16912715933</v>
      </c>
    </row>
    <row r="12" spans="1:40" s="79" customFormat="1" ht="30" customHeight="1" x14ac:dyDescent="0.15">
      <c r="A12" s="59" t="s">
        <v>45</v>
      </c>
      <c r="B12" s="60"/>
      <c r="C12" s="61" t="s">
        <v>92</v>
      </c>
      <c r="D12" s="61">
        <v>235361062</v>
      </c>
      <c r="E12" s="61">
        <v>102329687</v>
      </c>
      <c r="F12" s="61">
        <v>27865327</v>
      </c>
      <c r="G12" s="61">
        <f t="shared" si="2"/>
        <v>365556076</v>
      </c>
      <c r="H12" s="61" t="s">
        <v>92</v>
      </c>
      <c r="I12" s="61">
        <v>42740100</v>
      </c>
      <c r="J12" s="61">
        <f t="shared" si="3"/>
        <v>42740100</v>
      </c>
      <c r="K12" s="61">
        <v>4588405</v>
      </c>
      <c r="L12" s="61">
        <v>37465</v>
      </c>
      <c r="M12" s="61">
        <v>6288318</v>
      </c>
      <c r="N12" s="61">
        <v>157018953</v>
      </c>
      <c r="O12" s="61">
        <v>204189</v>
      </c>
      <c r="P12" s="61" t="s">
        <v>92</v>
      </c>
      <c r="Q12" s="61" t="s">
        <v>92</v>
      </c>
      <c r="R12" s="61" t="s">
        <v>92</v>
      </c>
      <c r="S12" s="61">
        <v>30562526</v>
      </c>
      <c r="T12" s="61">
        <v>19081766</v>
      </c>
      <c r="U12" s="72">
        <v>295994</v>
      </c>
      <c r="V12" s="72">
        <v>14826461</v>
      </c>
      <c r="W12" s="72" t="s">
        <v>92</v>
      </c>
      <c r="X12" s="72" t="s">
        <v>92</v>
      </c>
      <c r="Y12" s="72">
        <v>57758</v>
      </c>
      <c r="Z12" s="72">
        <v>75996720</v>
      </c>
      <c r="AA12" s="76">
        <f t="shared" si="0"/>
        <v>91176933</v>
      </c>
      <c r="AB12" s="61">
        <v>9560</v>
      </c>
      <c r="AC12" s="61">
        <v>11871588</v>
      </c>
      <c r="AD12" s="61">
        <v>600200</v>
      </c>
      <c r="AE12" s="61">
        <v>1682</v>
      </c>
      <c r="AF12" s="61" t="s">
        <v>92</v>
      </c>
      <c r="AG12" s="61" t="s">
        <v>92</v>
      </c>
      <c r="AH12" s="61">
        <v>8580</v>
      </c>
      <c r="AI12" s="61" t="s">
        <v>92</v>
      </c>
      <c r="AJ12" s="61">
        <v>115927</v>
      </c>
      <c r="AK12" s="61" t="s">
        <v>92</v>
      </c>
      <c r="AL12" s="61" t="s">
        <v>92</v>
      </c>
      <c r="AM12" s="61">
        <f t="shared" si="1"/>
        <v>729862268</v>
      </c>
    </row>
    <row r="13" spans="1:40" ht="30" customHeight="1" x14ac:dyDescent="0.15">
      <c r="A13" s="59" t="s">
        <v>46</v>
      </c>
      <c r="B13" s="60"/>
      <c r="C13" s="61" t="s">
        <v>92</v>
      </c>
      <c r="D13" s="61">
        <v>27134534</v>
      </c>
      <c r="E13" s="61">
        <v>40142819</v>
      </c>
      <c r="F13" s="61">
        <v>1997055</v>
      </c>
      <c r="G13" s="61">
        <f t="shared" si="2"/>
        <v>69274408</v>
      </c>
      <c r="H13" s="61" t="s">
        <v>92</v>
      </c>
      <c r="I13" s="61">
        <v>25869473</v>
      </c>
      <c r="J13" s="61">
        <f t="shared" si="3"/>
        <v>25869473</v>
      </c>
      <c r="K13" s="61">
        <v>15555729</v>
      </c>
      <c r="L13" s="61">
        <v>2551618</v>
      </c>
      <c r="M13" s="61">
        <v>8417364</v>
      </c>
      <c r="N13" s="61">
        <v>55538735</v>
      </c>
      <c r="O13" s="61" t="s">
        <v>92</v>
      </c>
      <c r="P13" s="61" t="s">
        <v>92</v>
      </c>
      <c r="Q13" s="61" t="s">
        <v>92</v>
      </c>
      <c r="R13" s="61" t="s">
        <v>92</v>
      </c>
      <c r="S13" s="61">
        <v>3378357</v>
      </c>
      <c r="T13" s="61">
        <v>4397393</v>
      </c>
      <c r="U13" s="72">
        <v>1906040</v>
      </c>
      <c r="V13" s="72">
        <v>162726449</v>
      </c>
      <c r="W13" s="72" t="s">
        <v>92</v>
      </c>
      <c r="X13" s="72">
        <v>166825000</v>
      </c>
      <c r="Y13" s="72">
        <v>140615798</v>
      </c>
      <c r="Z13" s="72">
        <v>8765321</v>
      </c>
      <c r="AA13" s="76">
        <f t="shared" si="0"/>
        <v>480838608</v>
      </c>
      <c r="AB13" s="61">
        <v>237464</v>
      </c>
      <c r="AC13" s="61">
        <v>1000</v>
      </c>
      <c r="AD13" s="61" t="s">
        <v>92</v>
      </c>
      <c r="AE13" s="61" t="s">
        <v>92</v>
      </c>
      <c r="AF13" s="61" t="s">
        <v>92</v>
      </c>
      <c r="AG13" s="61" t="s">
        <v>92</v>
      </c>
      <c r="AH13" s="61">
        <v>22650</v>
      </c>
      <c r="AI13" s="61" t="s">
        <v>92</v>
      </c>
      <c r="AJ13" s="61" t="s">
        <v>92</v>
      </c>
      <c r="AK13" s="61" t="s">
        <v>92</v>
      </c>
      <c r="AL13" s="61" t="s">
        <v>92</v>
      </c>
      <c r="AM13" s="61">
        <f t="shared" si="1"/>
        <v>666082799</v>
      </c>
    </row>
    <row r="14" spans="1:40" ht="30" customHeight="1" x14ac:dyDescent="0.15">
      <c r="A14" s="59" t="s">
        <v>47</v>
      </c>
      <c r="B14" s="60"/>
      <c r="C14" s="61" t="s">
        <v>92</v>
      </c>
      <c r="D14" s="61">
        <v>339028483</v>
      </c>
      <c r="E14" s="61">
        <v>151664615</v>
      </c>
      <c r="F14" s="61">
        <v>29210654</v>
      </c>
      <c r="G14" s="61">
        <f t="shared" si="2"/>
        <v>519903752</v>
      </c>
      <c r="H14" s="61" t="s">
        <v>92</v>
      </c>
      <c r="I14" s="61">
        <v>83075245</v>
      </c>
      <c r="J14" s="61">
        <f t="shared" si="3"/>
        <v>83075245</v>
      </c>
      <c r="K14" s="61">
        <v>655884</v>
      </c>
      <c r="L14" s="61">
        <v>37484</v>
      </c>
      <c r="M14" s="61">
        <v>11752233</v>
      </c>
      <c r="N14" s="61">
        <v>210463041</v>
      </c>
      <c r="O14" s="61" t="s">
        <v>92</v>
      </c>
      <c r="P14" s="61" t="s">
        <v>92</v>
      </c>
      <c r="Q14" s="61" t="s">
        <v>92</v>
      </c>
      <c r="R14" s="61" t="s">
        <v>92</v>
      </c>
      <c r="S14" s="61" t="s">
        <v>92</v>
      </c>
      <c r="T14" s="61">
        <v>11572235</v>
      </c>
      <c r="U14" s="72">
        <v>2648101</v>
      </c>
      <c r="V14" s="72">
        <v>11944872</v>
      </c>
      <c r="W14" s="72">
        <v>12864200</v>
      </c>
      <c r="X14" s="72" t="s">
        <v>92</v>
      </c>
      <c r="Y14" s="72">
        <v>26105458</v>
      </c>
      <c r="Z14" s="72">
        <v>174495479</v>
      </c>
      <c r="AA14" s="76">
        <f t="shared" si="0"/>
        <v>228058110</v>
      </c>
      <c r="AB14" s="61">
        <v>7144</v>
      </c>
      <c r="AC14" s="61">
        <v>94002900</v>
      </c>
      <c r="AD14" s="61">
        <v>147</v>
      </c>
      <c r="AE14" s="61">
        <v>81223</v>
      </c>
      <c r="AF14" s="61" t="s">
        <v>92</v>
      </c>
      <c r="AG14" s="61">
        <v>23972277519</v>
      </c>
      <c r="AH14" s="61" t="s">
        <v>92</v>
      </c>
      <c r="AI14" s="61">
        <v>111508206</v>
      </c>
      <c r="AJ14" s="61" t="s">
        <v>92</v>
      </c>
      <c r="AK14" s="61" t="s">
        <v>92</v>
      </c>
      <c r="AL14" s="61">
        <v>350000000</v>
      </c>
      <c r="AM14" s="61">
        <f t="shared" si="1"/>
        <v>25593395123</v>
      </c>
    </row>
    <row r="15" spans="1:40" ht="30" customHeight="1" x14ac:dyDescent="0.15">
      <c r="A15" s="59" t="s">
        <v>85</v>
      </c>
      <c r="B15" s="60"/>
      <c r="C15" s="61" t="s">
        <v>92</v>
      </c>
      <c r="D15" s="61">
        <v>10770000</v>
      </c>
      <c r="E15" s="61">
        <v>5469760</v>
      </c>
      <c r="F15" s="61">
        <v>1580542</v>
      </c>
      <c r="G15" s="61">
        <f t="shared" si="2"/>
        <v>17820302</v>
      </c>
      <c r="H15" s="61" t="s">
        <v>92</v>
      </c>
      <c r="I15" s="61">
        <v>4562134</v>
      </c>
      <c r="J15" s="61">
        <f t="shared" si="3"/>
        <v>4562134</v>
      </c>
      <c r="K15" s="61">
        <v>25830839</v>
      </c>
      <c r="L15" s="61">
        <v>13057</v>
      </c>
      <c r="M15" s="61">
        <v>4767565</v>
      </c>
      <c r="N15" s="61">
        <v>63396864</v>
      </c>
      <c r="O15" s="61" t="s">
        <v>92</v>
      </c>
      <c r="P15" s="61" t="s">
        <v>92</v>
      </c>
      <c r="Q15" s="61" t="s">
        <v>92</v>
      </c>
      <c r="R15" s="61" t="s">
        <v>92</v>
      </c>
      <c r="S15" s="61">
        <v>73914285</v>
      </c>
      <c r="T15" s="61">
        <v>1270314</v>
      </c>
      <c r="U15" s="72">
        <v>1209452859</v>
      </c>
      <c r="V15" s="72">
        <v>2093881514</v>
      </c>
      <c r="W15" s="72">
        <v>12275093</v>
      </c>
      <c r="X15" s="72" t="s">
        <v>92</v>
      </c>
      <c r="Y15" s="72">
        <v>5536522</v>
      </c>
      <c r="Z15" s="72">
        <v>1671926861</v>
      </c>
      <c r="AA15" s="76">
        <f t="shared" si="0"/>
        <v>4993072849</v>
      </c>
      <c r="AB15" s="61">
        <v>2576</v>
      </c>
      <c r="AC15" s="61">
        <v>29507</v>
      </c>
      <c r="AD15" s="61" t="s">
        <v>92</v>
      </c>
      <c r="AE15" s="61">
        <v>100</v>
      </c>
      <c r="AF15" s="61">
        <v>819000</v>
      </c>
      <c r="AG15" s="61">
        <v>109590000</v>
      </c>
      <c r="AH15" s="61">
        <v>67626531</v>
      </c>
      <c r="AI15" s="61" t="s">
        <v>92</v>
      </c>
      <c r="AJ15" s="61" t="s">
        <v>92</v>
      </c>
      <c r="AK15" s="61" t="s">
        <v>92</v>
      </c>
      <c r="AL15" s="61" t="s">
        <v>92</v>
      </c>
      <c r="AM15" s="61">
        <f t="shared" si="1"/>
        <v>5362715923</v>
      </c>
    </row>
    <row r="16" spans="1:40" ht="30" customHeight="1" x14ac:dyDescent="0.15">
      <c r="A16" s="59" t="s">
        <v>86</v>
      </c>
      <c r="B16" s="60"/>
      <c r="C16" s="61" t="s">
        <v>92</v>
      </c>
      <c r="D16" s="61">
        <v>101297001</v>
      </c>
      <c r="E16" s="61">
        <v>47756363</v>
      </c>
      <c r="F16" s="61">
        <v>8302551</v>
      </c>
      <c r="G16" s="61">
        <f t="shared" si="2"/>
        <v>157355915</v>
      </c>
      <c r="H16" s="61">
        <v>3419</v>
      </c>
      <c r="I16" s="61">
        <v>23711721</v>
      </c>
      <c r="J16" s="61">
        <f t="shared" si="3"/>
        <v>23715140</v>
      </c>
      <c r="K16" s="61">
        <v>12310081</v>
      </c>
      <c r="L16" s="61">
        <v>255156</v>
      </c>
      <c r="M16" s="61">
        <v>2690761</v>
      </c>
      <c r="N16" s="61">
        <v>104342107</v>
      </c>
      <c r="O16" s="61">
        <v>38680</v>
      </c>
      <c r="P16" s="61" t="s">
        <v>92</v>
      </c>
      <c r="Q16" s="61" t="s">
        <v>92</v>
      </c>
      <c r="R16" s="61" t="s">
        <v>92</v>
      </c>
      <c r="S16" s="61">
        <v>46187106</v>
      </c>
      <c r="T16" s="61">
        <v>5664153</v>
      </c>
      <c r="U16" s="72">
        <v>2099655556</v>
      </c>
      <c r="V16" s="72">
        <v>3106384327</v>
      </c>
      <c r="W16" s="72">
        <v>7498901</v>
      </c>
      <c r="X16" s="72" t="s">
        <v>92</v>
      </c>
      <c r="Y16" s="72">
        <v>10683754</v>
      </c>
      <c r="Z16" s="72">
        <v>12777726211</v>
      </c>
      <c r="AA16" s="76">
        <f t="shared" si="0"/>
        <v>18001948749</v>
      </c>
      <c r="AB16" s="61">
        <v>900</v>
      </c>
      <c r="AC16" s="61">
        <v>1391028</v>
      </c>
      <c r="AD16" s="61">
        <v>126</v>
      </c>
      <c r="AE16" s="61">
        <v>201121</v>
      </c>
      <c r="AF16" s="61">
        <v>129690577</v>
      </c>
      <c r="AG16" s="61">
        <v>12252195482</v>
      </c>
      <c r="AH16" s="61">
        <v>5040000</v>
      </c>
      <c r="AI16" s="61" t="s">
        <v>92</v>
      </c>
      <c r="AJ16" s="61" t="s">
        <v>92</v>
      </c>
      <c r="AK16" s="61" t="s">
        <v>92</v>
      </c>
      <c r="AL16" s="61" t="s">
        <v>92</v>
      </c>
      <c r="AM16" s="61">
        <f t="shared" si="1"/>
        <v>30743027082</v>
      </c>
    </row>
    <row r="17" spans="1:40" ht="30" customHeight="1" x14ac:dyDescent="0.15">
      <c r="A17" s="59" t="s">
        <v>87</v>
      </c>
      <c r="B17" s="60"/>
      <c r="C17" s="61" t="s">
        <v>92</v>
      </c>
      <c r="D17" s="61">
        <v>105778391</v>
      </c>
      <c r="E17" s="61">
        <v>48769166</v>
      </c>
      <c r="F17" s="61">
        <v>9590538</v>
      </c>
      <c r="G17" s="61">
        <f t="shared" si="2"/>
        <v>164138095</v>
      </c>
      <c r="H17" s="61">
        <v>1717186</v>
      </c>
      <c r="I17" s="61">
        <v>28200624</v>
      </c>
      <c r="J17" s="61">
        <f t="shared" si="3"/>
        <v>29917810</v>
      </c>
      <c r="K17" s="61">
        <v>656016</v>
      </c>
      <c r="L17" s="61">
        <v>9028</v>
      </c>
      <c r="M17" s="61">
        <v>5870543</v>
      </c>
      <c r="N17" s="61">
        <v>58247780</v>
      </c>
      <c r="O17" s="61" t="s">
        <v>92</v>
      </c>
      <c r="P17" s="61" t="s">
        <v>92</v>
      </c>
      <c r="Q17" s="61" t="s">
        <v>92</v>
      </c>
      <c r="R17" s="61" t="s">
        <v>92</v>
      </c>
      <c r="S17" s="61">
        <v>33815991</v>
      </c>
      <c r="T17" s="61">
        <v>164592720</v>
      </c>
      <c r="U17" s="72">
        <v>363066681</v>
      </c>
      <c r="V17" s="72">
        <v>844103176</v>
      </c>
      <c r="W17" s="72">
        <v>18639590</v>
      </c>
      <c r="X17" s="72" t="s">
        <v>92</v>
      </c>
      <c r="Y17" s="72">
        <v>2246820</v>
      </c>
      <c r="Z17" s="72">
        <v>205233822</v>
      </c>
      <c r="AA17" s="76">
        <f t="shared" si="0"/>
        <v>1433290089</v>
      </c>
      <c r="AB17" s="61">
        <v>2101</v>
      </c>
      <c r="AC17" s="61">
        <v>553691</v>
      </c>
      <c r="AD17" s="61" t="s">
        <v>92</v>
      </c>
      <c r="AE17" s="61">
        <v>558415</v>
      </c>
      <c r="AF17" s="61" t="s">
        <v>92</v>
      </c>
      <c r="AG17" s="61">
        <v>251910058</v>
      </c>
      <c r="AH17" s="61">
        <v>504675</v>
      </c>
      <c r="AI17" s="61">
        <v>11430000</v>
      </c>
      <c r="AJ17" s="61" t="s">
        <v>92</v>
      </c>
      <c r="AK17" s="61" t="s">
        <v>92</v>
      </c>
      <c r="AL17" s="61" t="s">
        <v>92</v>
      </c>
      <c r="AM17" s="61">
        <f t="shared" si="1"/>
        <v>2155497012</v>
      </c>
    </row>
    <row r="18" spans="1:40" ht="30" customHeight="1" x14ac:dyDescent="0.15">
      <c r="A18" s="59" t="s">
        <v>88</v>
      </c>
      <c r="B18" s="60"/>
      <c r="C18" s="61" t="s">
        <v>92</v>
      </c>
      <c r="D18" s="61">
        <v>24970749</v>
      </c>
      <c r="E18" s="61">
        <v>11831475</v>
      </c>
      <c r="F18" s="61">
        <v>3441808</v>
      </c>
      <c r="G18" s="61">
        <f t="shared" si="2"/>
        <v>40244032</v>
      </c>
      <c r="H18" s="61" t="s">
        <v>92</v>
      </c>
      <c r="I18" s="61">
        <v>9018518</v>
      </c>
      <c r="J18" s="61">
        <f>SUM(H18:I18)</f>
        <v>9018518</v>
      </c>
      <c r="K18" s="61">
        <v>509951</v>
      </c>
      <c r="L18" s="61">
        <v>20572</v>
      </c>
      <c r="M18" s="61">
        <v>3002635</v>
      </c>
      <c r="N18" s="61">
        <v>14870683</v>
      </c>
      <c r="O18" s="61" t="s">
        <v>92</v>
      </c>
      <c r="P18" s="61" t="s">
        <v>92</v>
      </c>
      <c r="Q18" s="61" t="s">
        <v>92</v>
      </c>
      <c r="R18" s="61" t="s">
        <v>92</v>
      </c>
      <c r="S18" s="61">
        <v>59218558</v>
      </c>
      <c r="T18" s="61">
        <v>679927</v>
      </c>
      <c r="U18" s="72">
        <v>43381790</v>
      </c>
      <c r="V18" s="72">
        <v>129961548</v>
      </c>
      <c r="W18" s="72">
        <v>19272865</v>
      </c>
      <c r="X18" s="72" t="s">
        <v>92</v>
      </c>
      <c r="Y18" s="72">
        <v>2628034</v>
      </c>
      <c r="Z18" s="72">
        <v>11367527</v>
      </c>
      <c r="AA18" s="76">
        <f t="shared" si="0"/>
        <v>206611764</v>
      </c>
      <c r="AB18" s="61">
        <v>3174</v>
      </c>
      <c r="AC18" s="61">
        <v>994531</v>
      </c>
      <c r="AD18" s="61" t="s">
        <v>92</v>
      </c>
      <c r="AE18" s="61" t="s">
        <v>92</v>
      </c>
      <c r="AF18" s="61" t="s">
        <v>92</v>
      </c>
      <c r="AG18" s="61">
        <v>645367149</v>
      </c>
      <c r="AH18" s="61" t="s">
        <v>92</v>
      </c>
      <c r="AI18" s="61">
        <v>200000</v>
      </c>
      <c r="AJ18" s="61" t="s">
        <v>92</v>
      </c>
      <c r="AK18" s="61" t="s">
        <v>92</v>
      </c>
      <c r="AL18" s="61" t="s">
        <v>92</v>
      </c>
      <c r="AM18" s="61">
        <f t="shared" si="1"/>
        <v>980741494</v>
      </c>
    </row>
    <row r="19" spans="1:40" ht="30" customHeight="1" x14ac:dyDescent="0.15">
      <c r="A19" s="59" t="s">
        <v>89</v>
      </c>
      <c r="B19" s="60"/>
      <c r="C19" s="61" t="s">
        <v>92</v>
      </c>
      <c r="D19" s="61">
        <v>231433063</v>
      </c>
      <c r="E19" s="61">
        <v>107418235</v>
      </c>
      <c r="F19" s="61">
        <v>31382240</v>
      </c>
      <c r="G19" s="61">
        <f t="shared" si="2"/>
        <v>370233538</v>
      </c>
      <c r="H19" s="61">
        <v>127850</v>
      </c>
      <c r="I19" s="61">
        <v>53566588</v>
      </c>
      <c r="J19" s="61">
        <f t="shared" si="3"/>
        <v>53694438</v>
      </c>
      <c r="K19" s="61">
        <v>659243</v>
      </c>
      <c r="L19" s="61">
        <v>22676</v>
      </c>
      <c r="M19" s="61">
        <v>11559188</v>
      </c>
      <c r="N19" s="61">
        <v>175829628</v>
      </c>
      <c r="O19" s="61" t="s">
        <v>92</v>
      </c>
      <c r="P19" s="61" t="s">
        <v>92</v>
      </c>
      <c r="Q19" s="61" t="s">
        <v>92</v>
      </c>
      <c r="R19" s="61" t="s">
        <v>92</v>
      </c>
      <c r="S19" s="61">
        <v>2365542</v>
      </c>
      <c r="T19" s="61">
        <v>2471747115</v>
      </c>
      <c r="U19" s="72">
        <v>558685139</v>
      </c>
      <c r="V19" s="72">
        <v>2067085243</v>
      </c>
      <c r="W19" s="72">
        <v>209000</v>
      </c>
      <c r="X19" s="72" t="s">
        <v>92</v>
      </c>
      <c r="Y19" s="72">
        <v>2094043</v>
      </c>
      <c r="Z19" s="72">
        <v>92563207</v>
      </c>
      <c r="AA19" s="76">
        <f t="shared" si="0"/>
        <v>2720636632</v>
      </c>
      <c r="AB19" s="61">
        <v>5590</v>
      </c>
      <c r="AC19" s="61">
        <v>2750609</v>
      </c>
      <c r="AD19" s="61" t="s">
        <v>92</v>
      </c>
      <c r="AE19" s="61">
        <v>5704</v>
      </c>
      <c r="AF19" s="61" t="s">
        <v>92</v>
      </c>
      <c r="AG19" s="61">
        <v>60794296</v>
      </c>
      <c r="AH19" s="61">
        <v>19849600</v>
      </c>
      <c r="AI19" s="61">
        <v>31352000</v>
      </c>
      <c r="AJ19" s="61" t="s">
        <v>92</v>
      </c>
      <c r="AK19" s="61" t="s">
        <v>92</v>
      </c>
      <c r="AL19" s="61" t="s">
        <v>92</v>
      </c>
      <c r="AM19" s="61">
        <f t="shared" si="1"/>
        <v>5921505799</v>
      </c>
    </row>
    <row r="20" spans="1:40" ht="30" customHeight="1" x14ac:dyDescent="0.15">
      <c r="A20" s="59" t="s">
        <v>53</v>
      </c>
      <c r="B20" s="60"/>
      <c r="C20" s="61" t="s">
        <v>92</v>
      </c>
      <c r="D20" s="61">
        <v>8017819</v>
      </c>
      <c r="E20" s="61">
        <v>3813029</v>
      </c>
      <c r="F20" s="61">
        <v>1161014</v>
      </c>
      <c r="G20" s="61">
        <f t="shared" si="2"/>
        <v>12991862</v>
      </c>
      <c r="H20" s="61" t="s">
        <v>92</v>
      </c>
      <c r="I20" s="61">
        <v>2065961</v>
      </c>
      <c r="J20" s="61">
        <f t="shared" si="3"/>
        <v>2065961</v>
      </c>
      <c r="K20" s="61">
        <v>71974</v>
      </c>
      <c r="L20" s="61" t="s">
        <v>92</v>
      </c>
      <c r="M20" s="61">
        <v>904887</v>
      </c>
      <c r="N20" s="61">
        <v>23332943</v>
      </c>
      <c r="O20" s="61" t="s">
        <v>92</v>
      </c>
      <c r="P20" s="61" t="s">
        <v>92</v>
      </c>
      <c r="Q20" s="61" t="s">
        <v>92</v>
      </c>
      <c r="R20" s="61" t="s">
        <v>92</v>
      </c>
      <c r="S20" s="61">
        <v>7112330</v>
      </c>
      <c r="T20" s="61">
        <v>7708588</v>
      </c>
      <c r="U20" s="72">
        <v>21768587</v>
      </c>
      <c r="V20" s="72">
        <v>68662851</v>
      </c>
      <c r="W20" s="72" t="s">
        <v>92</v>
      </c>
      <c r="X20" s="72" t="s">
        <v>92</v>
      </c>
      <c r="Y20" s="72">
        <v>2316115</v>
      </c>
      <c r="Z20" s="72">
        <v>2708224</v>
      </c>
      <c r="AA20" s="76">
        <f t="shared" si="0"/>
        <v>95455777</v>
      </c>
      <c r="AB20" s="61">
        <v>905</v>
      </c>
      <c r="AC20" s="61">
        <v>1113</v>
      </c>
      <c r="AD20" s="61" t="s">
        <v>92</v>
      </c>
      <c r="AE20" s="61">
        <v>620</v>
      </c>
      <c r="AF20" s="61" t="s">
        <v>92</v>
      </c>
      <c r="AG20" s="61">
        <v>146270091</v>
      </c>
      <c r="AH20" s="61" t="s">
        <v>92</v>
      </c>
      <c r="AI20" s="61">
        <v>3000000</v>
      </c>
      <c r="AJ20" s="61" t="s">
        <v>92</v>
      </c>
      <c r="AK20" s="61">
        <v>5386860</v>
      </c>
      <c r="AL20" s="61" t="s">
        <v>92</v>
      </c>
      <c r="AM20" s="61">
        <f t="shared" si="1"/>
        <v>304303911</v>
      </c>
    </row>
    <row r="21" spans="1:40" ht="30" customHeight="1" x14ac:dyDescent="0.15">
      <c r="A21" s="59" t="s">
        <v>90</v>
      </c>
      <c r="B21" s="60"/>
      <c r="C21" s="61" t="s">
        <v>92</v>
      </c>
      <c r="D21" s="61">
        <v>1024160044</v>
      </c>
      <c r="E21" s="61">
        <v>456219198</v>
      </c>
      <c r="F21" s="61">
        <v>6493056</v>
      </c>
      <c r="G21" s="61">
        <f t="shared" si="2"/>
        <v>1486872298</v>
      </c>
      <c r="H21" s="61" t="s">
        <v>92</v>
      </c>
      <c r="I21" s="61">
        <v>302111770</v>
      </c>
      <c r="J21" s="61">
        <f t="shared" si="3"/>
        <v>302111770</v>
      </c>
      <c r="K21" s="61">
        <v>92420642</v>
      </c>
      <c r="L21" s="61">
        <v>89699</v>
      </c>
      <c r="M21" s="61">
        <v>12449395</v>
      </c>
      <c r="N21" s="61">
        <v>2010980181</v>
      </c>
      <c r="O21" s="61" t="s">
        <v>92</v>
      </c>
      <c r="P21" s="61" t="s">
        <v>92</v>
      </c>
      <c r="Q21" s="61" t="s">
        <v>92</v>
      </c>
      <c r="R21" s="61" t="s">
        <v>92</v>
      </c>
      <c r="S21" s="61">
        <v>13015274</v>
      </c>
      <c r="T21" s="61">
        <v>498994053</v>
      </c>
      <c r="U21" s="72">
        <v>91514849</v>
      </c>
      <c r="V21" s="72">
        <v>35886536</v>
      </c>
      <c r="W21" s="72" t="s">
        <v>92</v>
      </c>
      <c r="X21" s="72" t="s">
        <v>92</v>
      </c>
      <c r="Y21" s="72">
        <v>32331512</v>
      </c>
      <c r="Z21" s="72">
        <v>298310727</v>
      </c>
      <c r="AA21" s="76">
        <f>SUM(U21:Z21)</f>
        <v>458043624</v>
      </c>
      <c r="AB21" s="61">
        <v>5697</v>
      </c>
      <c r="AC21" s="61">
        <v>1539574</v>
      </c>
      <c r="AD21" s="61" t="s">
        <v>92</v>
      </c>
      <c r="AE21" s="61">
        <v>7226713</v>
      </c>
      <c r="AF21" s="61" t="s">
        <v>92</v>
      </c>
      <c r="AG21" s="61" t="s">
        <v>92</v>
      </c>
      <c r="AH21" s="61">
        <v>9720</v>
      </c>
      <c r="AI21" s="61" t="s">
        <v>92</v>
      </c>
      <c r="AJ21" s="61" t="s">
        <v>92</v>
      </c>
      <c r="AK21" s="61" t="s">
        <v>92</v>
      </c>
      <c r="AL21" s="61" t="s">
        <v>92</v>
      </c>
      <c r="AM21" s="61">
        <f>SUM(C21,G21,J21:T21,AA21:AL21)</f>
        <v>4883758640</v>
      </c>
    </row>
    <row r="22" spans="1:40" ht="30" customHeight="1" x14ac:dyDescent="0.15">
      <c r="A22" s="62" t="s">
        <v>91</v>
      </c>
      <c r="B22" s="60"/>
      <c r="C22" s="75">
        <f t="shared" ref="C22:J22" si="4">SUM(C5:C21)</f>
        <v>15124876</v>
      </c>
      <c r="D22" s="75">
        <f t="shared" si="4"/>
        <v>2370796272</v>
      </c>
      <c r="E22" s="75">
        <f t="shared" si="4"/>
        <v>1096220020</v>
      </c>
      <c r="F22" s="75">
        <f t="shared" si="4"/>
        <v>142007057</v>
      </c>
      <c r="G22" s="75">
        <f t="shared" si="4"/>
        <v>3609023349</v>
      </c>
      <c r="H22" s="75">
        <f t="shared" si="4"/>
        <v>1848455</v>
      </c>
      <c r="I22" s="75">
        <f t="shared" si="4"/>
        <v>659314104</v>
      </c>
      <c r="J22" s="75">
        <f t="shared" si="4"/>
        <v>661162559</v>
      </c>
      <c r="K22" s="75">
        <f>SUM(K5:K21)</f>
        <v>162829467</v>
      </c>
      <c r="L22" s="75">
        <f t="shared" ref="L22:AL22" si="5">SUM(L5:L21)</f>
        <v>5088385</v>
      </c>
      <c r="M22" s="75">
        <f t="shared" si="5"/>
        <v>101012811</v>
      </c>
      <c r="N22" s="75">
        <f t="shared" si="5"/>
        <v>3108096394</v>
      </c>
      <c r="O22" s="75">
        <f t="shared" si="5"/>
        <v>242869</v>
      </c>
      <c r="P22" s="75">
        <f t="shared" si="5"/>
        <v>5631600</v>
      </c>
      <c r="Q22" s="75" t="s">
        <v>60</v>
      </c>
      <c r="R22" s="75" t="s">
        <v>60</v>
      </c>
      <c r="S22" s="75">
        <f t="shared" si="5"/>
        <v>416392965</v>
      </c>
      <c r="T22" s="75">
        <f t="shared" si="5"/>
        <v>3294616775</v>
      </c>
      <c r="U22" s="75">
        <f t="shared" si="5"/>
        <v>4680715665</v>
      </c>
      <c r="V22" s="75">
        <f t="shared" si="5"/>
        <v>8906996375</v>
      </c>
      <c r="W22" s="75">
        <f t="shared" si="5"/>
        <v>72612230</v>
      </c>
      <c r="X22" s="75">
        <f t="shared" si="5"/>
        <v>166825000</v>
      </c>
      <c r="Y22" s="75">
        <f t="shared" si="5"/>
        <v>228386314</v>
      </c>
      <c r="Z22" s="75">
        <f t="shared" si="5"/>
        <v>15404564209</v>
      </c>
      <c r="AA22" s="75">
        <f t="shared" si="5"/>
        <v>29460099793</v>
      </c>
      <c r="AB22" s="75">
        <f t="shared" si="5"/>
        <v>462335</v>
      </c>
      <c r="AC22" s="75">
        <f t="shared" si="5"/>
        <v>114134809</v>
      </c>
      <c r="AD22" s="75">
        <f t="shared" si="5"/>
        <v>610473</v>
      </c>
      <c r="AE22" s="75">
        <f t="shared" si="5"/>
        <v>8969424</v>
      </c>
      <c r="AF22" s="75">
        <f t="shared" si="5"/>
        <v>552200772</v>
      </c>
      <c r="AG22" s="75">
        <f t="shared" si="5"/>
        <v>53694523276</v>
      </c>
      <c r="AH22" s="75">
        <f t="shared" si="5"/>
        <v>98918381</v>
      </c>
      <c r="AI22" s="75">
        <f t="shared" si="5"/>
        <v>157490206</v>
      </c>
      <c r="AJ22" s="75">
        <f t="shared" si="5"/>
        <v>115927</v>
      </c>
      <c r="AK22" s="75">
        <f t="shared" si="5"/>
        <v>65555383</v>
      </c>
      <c r="AL22" s="75">
        <f t="shared" si="5"/>
        <v>350000000</v>
      </c>
      <c r="AM22" s="75">
        <f>SUM(AM5:AM21)</f>
        <v>95882302829</v>
      </c>
      <c r="AN22" s="80"/>
    </row>
    <row r="23" spans="1:40" s="79" customFormat="1" ht="6" customHeight="1" x14ac:dyDescent="0.2">
      <c r="A23" s="105"/>
      <c r="B23" s="64"/>
      <c r="C23" s="61"/>
      <c r="D23" s="61"/>
      <c r="E23" s="61"/>
      <c r="F23" s="61"/>
      <c r="G23" s="65"/>
      <c r="H23" s="65"/>
      <c r="I23" s="61"/>
      <c r="J23" s="61"/>
      <c r="K23" s="61"/>
      <c r="L23" s="65"/>
      <c r="M23" s="65"/>
      <c r="N23" s="65"/>
      <c r="O23" s="65"/>
      <c r="P23" s="65"/>
      <c r="Q23" s="65"/>
      <c r="R23" s="61"/>
      <c r="S23" s="61"/>
      <c r="T23" s="61"/>
      <c r="U23" s="65"/>
      <c r="V23" s="65"/>
      <c r="W23" s="65"/>
      <c r="X23" s="65"/>
      <c r="Y23" s="65"/>
      <c r="Z23" s="66"/>
      <c r="AA23" s="66"/>
      <c r="AB23" s="61"/>
      <c r="AC23" s="61"/>
      <c r="AD23" s="65"/>
      <c r="AE23" s="65"/>
      <c r="AF23" s="65"/>
      <c r="AG23" s="65"/>
      <c r="AH23" s="65"/>
      <c r="AI23" s="65"/>
      <c r="AJ23" s="61"/>
      <c r="AK23" s="61"/>
      <c r="AL23" s="61"/>
      <c r="AM23" s="65"/>
    </row>
    <row r="24" spans="1:40" ht="20.25" customHeight="1" x14ac:dyDescent="0.15">
      <c r="A24" s="84"/>
      <c r="B24" s="84"/>
      <c r="C24" s="123" t="s">
        <v>57</v>
      </c>
      <c r="D24" s="123"/>
      <c r="E24" s="22"/>
      <c r="F24" s="67"/>
      <c r="G24" s="67"/>
      <c r="H24" s="67"/>
      <c r="I24" s="67"/>
      <c r="J24" s="67"/>
      <c r="K24" s="67"/>
      <c r="L24" s="68"/>
      <c r="M24" s="68"/>
      <c r="N24" s="68"/>
      <c r="O24" s="68"/>
      <c r="P24" s="68"/>
      <c r="Q24" s="67"/>
      <c r="R24" s="67"/>
      <c r="S24" s="67"/>
      <c r="T24" s="67"/>
      <c r="U24" s="68"/>
      <c r="V24" s="68"/>
      <c r="W24" s="68"/>
      <c r="X24" s="68"/>
      <c r="Y24" s="68"/>
      <c r="Z24" s="67"/>
      <c r="AA24" s="67"/>
      <c r="AB24" s="67"/>
      <c r="AC24" s="67"/>
      <c r="AD24" s="68"/>
      <c r="AE24" s="68"/>
      <c r="AF24" s="68"/>
      <c r="AG24" s="68"/>
      <c r="AH24" s="68"/>
      <c r="AI24" s="67"/>
      <c r="AJ24" s="67"/>
      <c r="AK24" s="67"/>
      <c r="AL24" s="67"/>
      <c r="AM24" s="68"/>
    </row>
    <row r="25" spans="1:40" ht="10.5" customHeight="1" x14ac:dyDescent="0.15">
      <c r="A25" s="81"/>
      <c r="B25" s="81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</row>
    <row r="26" spans="1:40" ht="10.5" customHeight="1" x14ac:dyDescent="0.1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</row>
    <row r="27" spans="1:40" ht="10.5" customHeight="1" x14ac:dyDescent="0.1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</row>
    <row r="28" spans="1:40" ht="10.5" customHeight="1" x14ac:dyDescent="0.1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</row>
    <row r="29" spans="1:40" ht="10.5" customHeight="1" x14ac:dyDescent="0.1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</row>
    <row r="30" spans="1:40" ht="10.5" customHeight="1" x14ac:dyDescent="0.15">
      <c r="A30" s="81"/>
      <c r="B30" s="81"/>
      <c r="C30" s="81"/>
      <c r="D30" s="81"/>
      <c r="E30" s="81"/>
      <c r="F30" s="81"/>
      <c r="G30" s="81"/>
      <c r="H30" s="81"/>
      <c r="I30" s="81"/>
      <c r="J30" s="83"/>
      <c r="K30" s="83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</row>
    <row r="31" spans="1:40" ht="10.5" customHeight="1" x14ac:dyDescent="0.15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</row>
    <row r="32" spans="1:40" ht="10.5" customHeight="1" x14ac:dyDescent="0.15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</row>
    <row r="33" spans="1:39" ht="10.5" customHeight="1" x14ac:dyDescent="0.15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</row>
    <row r="34" spans="1:39" ht="10.5" customHeight="1" x14ac:dyDescent="0.15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</row>
  </sheetData>
  <mergeCells count="2">
    <mergeCell ref="C1:S1"/>
    <mergeCell ref="C24:D24"/>
  </mergeCells>
  <phoneticPr fontId="7"/>
  <pageMargins left="0.39370078740157483" right="0.19685039370078741" top="0.86614173228346458" bottom="0.86614173228346458" header="0.62992125984251968" footer="0.39370078740157483"/>
  <pageSetup paperSize="9" scale="69" firstPageNumber="325" orientation="landscape" useFirstPageNumber="1" r:id="rId1"/>
  <headerFooter alignWithMargins="0"/>
  <colBreaks count="2" manualBreakCount="2">
    <brk id="21" max="23" man="1"/>
    <brk id="39" max="2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34"/>
  <sheetViews>
    <sheetView view="pageBreakPreview" zoomScale="85" zoomScaleNormal="100" zoomScaleSheetLayoutView="85" workbookViewId="0">
      <pane xSplit="2" ySplit="3" topLeftCell="C4" activePane="bottomRight" state="frozen"/>
      <selection activeCell="C1" sqref="C1:S1"/>
      <selection pane="topRight" activeCell="C1" sqref="C1:S1"/>
      <selection pane="bottomLeft" activeCell="C1" sqref="C1:S1"/>
      <selection pane="bottomRight"/>
    </sheetView>
  </sheetViews>
  <sheetFormatPr defaultColWidth="9.42578125" defaultRowHeight="10.5" customHeight="1" x14ac:dyDescent="0.15"/>
  <cols>
    <col min="1" max="1" width="15" style="78" customWidth="1"/>
    <col min="2" max="2" width="1" style="78" customWidth="1"/>
    <col min="3" max="38" width="14.140625" style="78" customWidth="1"/>
    <col min="39" max="39" width="14.85546875" style="78" customWidth="1"/>
    <col min="40" max="40" width="9.42578125" style="78" customWidth="1"/>
    <col min="41" max="16384" width="9.42578125" style="78"/>
  </cols>
  <sheetData>
    <row r="1" spans="1:40" s="54" customFormat="1" ht="20.25" customHeight="1" x14ac:dyDescent="0.15">
      <c r="A1" s="53"/>
      <c r="B1" s="53"/>
      <c r="C1" s="124" t="s">
        <v>99</v>
      </c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40" s="54" customFormat="1" ht="14.55" customHeight="1" x14ac:dyDescent="0.15">
      <c r="A2" s="69" t="s">
        <v>61</v>
      </c>
      <c r="B2" s="55"/>
      <c r="C2" s="55"/>
      <c r="D2" s="55" t="s">
        <v>61</v>
      </c>
      <c r="E2" s="55"/>
      <c r="F2" s="70"/>
      <c r="G2" s="55"/>
      <c r="H2" s="55"/>
      <c r="I2" s="55"/>
      <c r="L2" s="70"/>
      <c r="M2" s="70"/>
      <c r="N2" s="70"/>
      <c r="O2" s="70"/>
      <c r="P2" s="70"/>
      <c r="Q2" s="55"/>
      <c r="R2" s="55"/>
      <c r="S2" s="55"/>
      <c r="U2" s="70"/>
      <c r="V2" s="70"/>
      <c r="W2" s="70"/>
      <c r="X2" s="70"/>
      <c r="Y2" s="70"/>
      <c r="Z2" s="55"/>
      <c r="AA2" s="55"/>
      <c r="AB2" s="55"/>
      <c r="AD2" s="70"/>
      <c r="AE2" s="70"/>
      <c r="AF2" s="70"/>
      <c r="AG2" s="70"/>
      <c r="AH2" s="70"/>
      <c r="AI2" s="55"/>
      <c r="AJ2" s="55"/>
      <c r="AK2" s="55"/>
      <c r="AM2" s="70" t="s">
        <v>0</v>
      </c>
    </row>
    <row r="3" spans="1:40" s="54" customFormat="1" ht="25.05" customHeight="1" x14ac:dyDescent="0.15">
      <c r="A3" s="92" t="s">
        <v>1</v>
      </c>
      <c r="B3" s="93"/>
      <c r="C3" s="94" t="s">
        <v>2</v>
      </c>
      <c r="D3" s="94" t="s">
        <v>3</v>
      </c>
      <c r="E3" s="94" t="s">
        <v>4</v>
      </c>
      <c r="F3" s="94" t="s">
        <v>5</v>
      </c>
      <c r="G3" s="94" t="s">
        <v>6</v>
      </c>
      <c r="H3" s="95" t="s">
        <v>7</v>
      </c>
      <c r="I3" s="94" t="s">
        <v>8</v>
      </c>
      <c r="J3" s="94" t="s">
        <v>77</v>
      </c>
      <c r="K3" s="94" t="s">
        <v>9</v>
      </c>
      <c r="L3" s="94" t="s">
        <v>10</v>
      </c>
      <c r="M3" s="94" t="s">
        <v>11</v>
      </c>
      <c r="N3" s="94" t="s">
        <v>12</v>
      </c>
      <c r="O3" s="94" t="s">
        <v>13</v>
      </c>
      <c r="P3" s="94" t="s">
        <v>14</v>
      </c>
      <c r="Q3" s="96" t="s">
        <v>93</v>
      </c>
      <c r="R3" s="94" t="s">
        <v>16</v>
      </c>
      <c r="S3" s="94" t="s">
        <v>17</v>
      </c>
      <c r="T3" s="94" t="s">
        <v>18</v>
      </c>
      <c r="U3" s="94" t="s">
        <v>19</v>
      </c>
      <c r="V3" s="94" t="s">
        <v>20</v>
      </c>
      <c r="W3" s="94" t="s">
        <v>21</v>
      </c>
      <c r="X3" s="94" t="s">
        <v>22</v>
      </c>
      <c r="Y3" s="94" t="s">
        <v>23</v>
      </c>
      <c r="Z3" s="94" t="s">
        <v>24</v>
      </c>
      <c r="AA3" s="94" t="s">
        <v>25</v>
      </c>
      <c r="AB3" s="94" t="s">
        <v>26</v>
      </c>
      <c r="AC3" s="97" t="s">
        <v>94</v>
      </c>
      <c r="AD3" s="94" t="s">
        <v>28</v>
      </c>
      <c r="AE3" s="94" t="s">
        <v>29</v>
      </c>
      <c r="AF3" s="94" t="s">
        <v>30</v>
      </c>
      <c r="AG3" s="94" t="s">
        <v>31</v>
      </c>
      <c r="AH3" s="94" t="s">
        <v>32</v>
      </c>
      <c r="AI3" s="94" t="s">
        <v>33</v>
      </c>
      <c r="AJ3" s="94" t="s">
        <v>34</v>
      </c>
      <c r="AK3" s="98" t="s">
        <v>35</v>
      </c>
      <c r="AL3" s="98" t="s">
        <v>36</v>
      </c>
      <c r="AM3" s="99" t="s">
        <v>37</v>
      </c>
    </row>
    <row r="4" spans="1:40" s="71" customFormat="1" ht="6" customHeight="1" x14ac:dyDescent="0.15">
      <c r="A4" s="63"/>
      <c r="B4" s="60"/>
      <c r="C4" s="56"/>
      <c r="D4" s="57"/>
      <c r="E4" s="57"/>
      <c r="F4" s="57"/>
      <c r="G4" s="58"/>
      <c r="H4" s="57"/>
      <c r="I4" s="57"/>
      <c r="J4" s="57"/>
      <c r="K4" s="57"/>
      <c r="L4" s="57"/>
      <c r="M4" s="57"/>
      <c r="N4" s="57"/>
      <c r="O4" s="57"/>
      <c r="P4" s="57"/>
      <c r="Q4" s="58"/>
      <c r="R4" s="57"/>
      <c r="S4" s="57"/>
      <c r="T4" s="57"/>
      <c r="U4" s="57"/>
      <c r="V4" s="57"/>
      <c r="W4" s="57"/>
      <c r="X4" s="57"/>
      <c r="Y4" s="57"/>
      <c r="Z4" s="58"/>
      <c r="AA4" s="57"/>
      <c r="AB4" s="57"/>
      <c r="AC4" s="57"/>
      <c r="AD4" s="57"/>
      <c r="AE4" s="57"/>
      <c r="AF4" s="57"/>
      <c r="AG4" s="57"/>
      <c r="AH4" s="57"/>
      <c r="AI4" s="58"/>
      <c r="AJ4" s="57"/>
      <c r="AK4" s="57"/>
      <c r="AL4" s="57"/>
      <c r="AM4" s="57"/>
    </row>
    <row r="5" spans="1:40" s="74" customFormat="1" ht="30" customHeight="1" x14ac:dyDescent="0.15">
      <c r="A5" s="59" t="s">
        <v>38</v>
      </c>
      <c r="B5" s="60"/>
      <c r="C5" s="61" t="s">
        <v>58</v>
      </c>
      <c r="D5" s="61" t="s">
        <v>58</v>
      </c>
      <c r="E5" s="61" t="s">
        <v>58</v>
      </c>
      <c r="F5" s="61" t="s">
        <v>58</v>
      </c>
      <c r="G5" s="61" t="s">
        <v>58</v>
      </c>
      <c r="H5" s="61" t="s">
        <v>58</v>
      </c>
      <c r="I5" s="61" t="s">
        <v>58</v>
      </c>
      <c r="J5" s="61" t="s">
        <v>58</v>
      </c>
      <c r="K5" s="61">
        <v>28770</v>
      </c>
      <c r="L5" s="61">
        <v>225623</v>
      </c>
      <c r="M5" s="61" t="s">
        <v>58</v>
      </c>
      <c r="N5" s="61">
        <v>3157275</v>
      </c>
      <c r="O5" s="61" t="s">
        <v>58</v>
      </c>
      <c r="P5" s="61" t="s">
        <v>58</v>
      </c>
      <c r="Q5" s="61" t="s">
        <v>58</v>
      </c>
      <c r="R5" s="61" t="s">
        <v>58</v>
      </c>
      <c r="S5" s="61" t="s">
        <v>58</v>
      </c>
      <c r="T5" s="61">
        <v>2092488</v>
      </c>
      <c r="U5" s="72" t="s">
        <v>58</v>
      </c>
      <c r="V5" s="72" t="s">
        <v>58</v>
      </c>
      <c r="W5" s="72" t="s">
        <v>58</v>
      </c>
      <c r="X5" s="72" t="s">
        <v>58</v>
      </c>
      <c r="Y5" s="72" t="s">
        <v>58</v>
      </c>
      <c r="Z5" s="73" t="s">
        <v>58</v>
      </c>
      <c r="AA5" s="73" t="s">
        <v>58</v>
      </c>
      <c r="AB5" s="61">
        <v>58783</v>
      </c>
      <c r="AC5" s="61" t="s">
        <v>58</v>
      </c>
      <c r="AD5" s="61" t="s">
        <v>58</v>
      </c>
      <c r="AE5" s="61" t="s">
        <v>58</v>
      </c>
      <c r="AF5" s="61" t="s">
        <v>58</v>
      </c>
      <c r="AG5" s="61" t="s">
        <v>58</v>
      </c>
      <c r="AH5" s="61" t="s">
        <v>58</v>
      </c>
      <c r="AI5" s="61" t="s">
        <v>58</v>
      </c>
      <c r="AJ5" s="61" t="s">
        <v>58</v>
      </c>
      <c r="AK5" s="61">
        <v>553970</v>
      </c>
      <c r="AL5" s="61" t="s">
        <v>58</v>
      </c>
      <c r="AM5" s="61">
        <f>SUM(C5,G5,J5:T5,AA5:AL5)</f>
        <v>6116909</v>
      </c>
      <c r="AN5" s="61"/>
    </row>
    <row r="6" spans="1:40" s="77" customFormat="1" ht="30" customHeight="1" x14ac:dyDescent="0.15">
      <c r="A6" s="59" t="s">
        <v>39</v>
      </c>
      <c r="B6" s="60"/>
      <c r="C6" s="61">
        <v>15342497</v>
      </c>
      <c r="D6" s="61">
        <v>19725276</v>
      </c>
      <c r="E6" s="61">
        <v>9498364</v>
      </c>
      <c r="F6" s="61">
        <v>2995107</v>
      </c>
      <c r="G6" s="61">
        <f>SUM(D6:F6)</f>
        <v>32218747</v>
      </c>
      <c r="H6" s="61" t="s">
        <v>58</v>
      </c>
      <c r="I6" s="61">
        <v>24447106</v>
      </c>
      <c r="J6" s="61">
        <f>SUM(H6:I6)</f>
        <v>24447106</v>
      </c>
      <c r="K6" s="61">
        <v>37973</v>
      </c>
      <c r="L6" s="61" t="s">
        <v>58</v>
      </c>
      <c r="M6" s="61">
        <v>9485427</v>
      </c>
      <c r="N6" s="61">
        <v>27715469</v>
      </c>
      <c r="O6" s="61" t="s">
        <v>58</v>
      </c>
      <c r="P6" s="61">
        <v>5592600</v>
      </c>
      <c r="Q6" s="61" t="s">
        <v>58</v>
      </c>
      <c r="R6" s="61" t="s">
        <v>58</v>
      </c>
      <c r="S6" s="61" t="s">
        <v>58</v>
      </c>
      <c r="T6" s="61">
        <v>15916154</v>
      </c>
      <c r="U6" s="72" t="s">
        <v>58</v>
      </c>
      <c r="V6" s="72">
        <v>809820</v>
      </c>
      <c r="W6" s="72" t="s">
        <v>58</v>
      </c>
      <c r="X6" s="72" t="s">
        <v>58</v>
      </c>
      <c r="Y6" s="72">
        <v>148544</v>
      </c>
      <c r="Z6" s="72">
        <v>6438644</v>
      </c>
      <c r="AA6" s="76">
        <f t="shared" ref="AA6:AA20" si="0">SUM(U6:Z6)</f>
        <v>7397008</v>
      </c>
      <c r="AB6" s="61">
        <v>89156</v>
      </c>
      <c r="AC6" s="61">
        <v>4871</v>
      </c>
      <c r="AD6" s="61" t="s">
        <v>58</v>
      </c>
      <c r="AE6" s="61">
        <v>390249</v>
      </c>
      <c r="AF6" s="61" t="s">
        <v>58</v>
      </c>
      <c r="AG6" s="61" t="s">
        <v>58</v>
      </c>
      <c r="AH6" s="61" t="s">
        <v>58</v>
      </c>
      <c r="AI6" s="61" t="s">
        <v>58</v>
      </c>
      <c r="AJ6" s="61" t="s">
        <v>58</v>
      </c>
      <c r="AK6" s="61">
        <v>12000</v>
      </c>
      <c r="AL6" s="61" t="s">
        <v>58</v>
      </c>
      <c r="AM6" s="61">
        <f t="shared" ref="AM6:AM20" si="1">SUM(C6,G6,J6:T6,AA6:AL6)</f>
        <v>138649257</v>
      </c>
    </row>
    <row r="7" spans="1:40" ht="30" customHeight="1" x14ac:dyDescent="0.15">
      <c r="A7" s="59" t="s">
        <v>40</v>
      </c>
      <c r="B7" s="60"/>
      <c r="C7" s="61" t="s">
        <v>58</v>
      </c>
      <c r="D7" s="61">
        <v>132177473</v>
      </c>
      <c r="E7" s="61">
        <v>61200456</v>
      </c>
      <c r="F7" s="61">
        <v>4291949</v>
      </c>
      <c r="G7" s="61">
        <f t="shared" ref="G7:G21" si="2">SUM(D7:F7)</f>
        <v>197669878</v>
      </c>
      <c r="H7" s="61" t="s">
        <v>58</v>
      </c>
      <c r="I7" s="61">
        <v>25214857</v>
      </c>
      <c r="J7" s="61">
        <f t="shared" ref="J7:J21" si="3">SUM(H7:I7)</f>
        <v>25214857</v>
      </c>
      <c r="K7" s="61">
        <v>2444993</v>
      </c>
      <c r="L7" s="61" t="s">
        <v>58</v>
      </c>
      <c r="M7" s="61">
        <v>4987511</v>
      </c>
      <c r="N7" s="61">
        <v>22635174</v>
      </c>
      <c r="O7" s="61" t="s">
        <v>58</v>
      </c>
      <c r="P7" s="61" t="s">
        <v>58</v>
      </c>
      <c r="Q7" s="61" t="s">
        <v>58</v>
      </c>
      <c r="R7" s="61" t="s">
        <v>58</v>
      </c>
      <c r="S7" s="61">
        <v>275791</v>
      </c>
      <c r="T7" s="61">
        <v>13401579</v>
      </c>
      <c r="U7" s="72" t="s">
        <v>58</v>
      </c>
      <c r="V7" s="72">
        <v>198127</v>
      </c>
      <c r="W7" s="72" t="s">
        <v>58</v>
      </c>
      <c r="X7" s="72" t="s">
        <v>58</v>
      </c>
      <c r="Y7" s="72">
        <v>315</v>
      </c>
      <c r="Z7" s="72">
        <v>39933162</v>
      </c>
      <c r="AA7" s="76">
        <f t="shared" si="0"/>
        <v>40131604</v>
      </c>
      <c r="AB7" s="61">
        <v>4767</v>
      </c>
      <c r="AC7" s="61">
        <v>660613</v>
      </c>
      <c r="AD7" s="61">
        <v>10000</v>
      </c>
      <c r="AE7" s="61">
        <v>503597</v>
      </c>
      <c r="AF7" s="61" t="s">
        <v>58</v>
      </c>
      <c r="AG7" s="61" t="s">
        <v>58</v>
      </c>
      <c r="AH7" s="61">
        <v>5149032</v>
      </c>
      <c r="AI7" s="61" t="s">
        <v>58</v>
      </c>
      <c r="AJ7" s="61" t="s">
        <v>58</v>
      </c>
      <c r="AK7" s="61">
        <v>8000</v>
      </c>
      <c r="AL7" s="61" t="s">
        <v>58</v>
      </c>
      <c r="AM7" s="61">
        <f t="shared" si="1"/>
        <v>313097396</v>
      </c>
    </row>
    <row r="8" spans="1:40" ht="30" customHeight="1" x14ac:dyDescent="0.15">
      <c r="A8" s="59" t="s">
        <v>83</v>
      </c>
      <c r="B8" s="60"/>
      <c r="C8" s="61" t="s">
        <v>58</v>
      </c>
      <c r="D8" s="61">
        <v>6278026</v>
      </c>
      <c r="E8" s="61">
        <v>3137066</v>
      </c>
      <c r="F8" s="61">
        <v>980481</v>
      </c>
      <c r="G8" s="61">
        <f t="shared" si="2"/>
        <v>10395573</v>
      </c>
      <c r="H8" s="61" t="s">
        <v>58</v>
      </c>
      <c r="I8" s="61">
        <v>1853286</v>
      </c>
      <c r="J8" s="61">
        <f t="shared" si="3"/>
        <v>1853286</v>
      </c>
      <c r="K8" s="61">
        <v>8372</v>
      </c>
      <c r="L8" s="61" t="s">
        <v>58</v>
      </c>
      <c r="M8" s="61">
        <v>610642</v>
      </c>
      <c r="N8" s="61">
        <v>2087190</v>
      </c>
      <c r="O8" s="61" t="s">
        <v>58</v>
      </c>
      <c r="P8" s="61" t="s">
        <v>58</v>
      </c>
      <c r="Q8" s="61" t="s">
        <v>58</v>
      </c>
      <c r="R8" s="61" t="s">
        <v>58</v>
      </c>
      <c r="S8" s="61" t="s">
        <v>58</v>
      </c>
      <c r="T8" s="61">
        <v>58918</v>
      </c>
      <c r="U8" s="72" t="s">
        <v>58</v>
      </c>
      <c r="V8" s="72">
        <v>5557</v>
      </c>
      <c r="W8" s="72" t="s">
        <v>58</v>
      </c>
      <c r="X8" s="72" t="s">
        <v>58</v>
      </c>
      <c r="Y8" s="72">
        <v>8052</v>
      </c>
      <c r="Z8" s="72">
        <v>2099894</v>
      </c>
      <c r="AA8" s="76">
        <f t="shared" si="0"/>
        <v>2113503</v>
      </c>
      <c r="AB8" s="61">
        <v>805</v>
      </c>
      <c r="AC8" s="61">
        <v>10</v>
      </c>
      <c r="AD8" s="61" t="s">
        <v>58</v>
      </c>
      <c r="AE8" s="61" t="s">
        <v>58</v>
      </c>
      <c r="AF8" s="61" t="s">
        <v>58</v>
      </c>
      <c r="AG8" s="61" t="s">
        <v>58</v>
      </c>
      <c r="AH8" s="61" t="s">
        <v>58</v>
      </c>
      <c r="AI8" s="61" t="s">
        <v>58</v>
      </c>
      <c r="AJ8" s="61" t="s">
        <v>58</v>
      </c>
      <c r="AK8" s="61" t="s">
        <v>58</v>
      </c>
      <c r="AL8" s="61" t="s">
        <v>58</v>
      </c>
      <c r="AM8" s="61">
        <f t="shared" si="1"/>
        <v>17128299</v>
      </c>
    </row>
    <row r="9" spans="1:40" s="77" customFormat="1" ht="30" customHeight="1" x14ac:dyDescent="0.15">
      <c r="A9" s="59" t="s">
        <v>42</v>
      </c>
      <c r="B9" s="60"/>
      <c r="C9" s="61" t="s">
        <v>58</v>
      </c>
      <c r="D9" s="61">
        <v>9750393</v>
      </c>
      <c r="E9" s="61">
        <v>4776290</v>
      </c>
      <c r="F9" s="61">
        <v>1341158</v>
      </c>
      <c r="G9" s="61">
        <f t="shared" si="2"/>
        <v>15867841</v>
      </c>
      <c r="H9" s="61" t="s">
        <v>58</v>
      </c>
      <c r="I9" s="61">
        <v>3137985</v>
      </c>
      <c r="J9" s="61">
        <f t="shared" si="3"/>
        <v>3137985</v>
      </c>
      <c r="K9" s="61">
        <v>1109893</v>
      </c>
      <c r="L9" s="61">
        <v>1461652</v>
      </c>
      <c r="M9" s="61">
        <v>1227668</v>
      </c>
      <c r="N9" s="61">
        <v>22634294</v>
      </c>
      <c r="O9" s="61" t="s">
        <v>58</v>
      </c>
      <c r="P9" s="61" t="s">
        <v>58</v>
      </c>
      <c r="Q9" s="61" t="s">
        <v>58</v>
      </c>
      <c r="R9" s="61" t="s">
        <v>58</v>
      </c>
      <c r="S9" s="61">
        <v>59651280</v>
      </c>
      <c r="T9" s="61">
        <v>984265</v>
      </c>
      <c r="U9" s="72" t="s">
        <v>58</v>
      </c>
      <c r="V9" s="72">
        <v>9123</v>
      </c>
      <c r="W9" s="72" t="s">
        <v>58</v>
      </c>
      <c r="X9" s="72" t="s">
        <v>58</v>
      </c>
      <c r="Y9" s="72">
        <v>58</v>
      </c>
      <c r="Z9" s="72">
        <v>2993778</v>
      </c>
      <c r="AA9" s="76">
        <f t="shared" si="0"/>
        <v>3002959</v>
      </c>
      <c r="AB9" s="61">
        <v>13023</v>
      </c>
      <c r="AC9" s="61">
        <v>220</v>
      </c>
      <c r="AD9" s="61" t="s">
        <v>58</v>
      </c>
      <c r="AE9" s="61" t="s">
        <v>58</v>
      </c>
      <c r="AF9" s="61" t="s">
        <v>58</v>
      </c>
      <c r="AG9" s="61" t="s">
        <v>58</v>
      </c>
      <c r="AH9" s="61" t="s">
        <v>58</v>
      </c>
      <c r="AI9" s="61" t="s">
        <v>58</v>
      </c>
      <c r="AJ9" s="61" t="s">
        <v>58</v>
      </c>
      <c r="AK9" s="61" t="s">
        <v>58</v>
      </c>
      <c r="AL9" s="61" t="s">
        <v>58</v>
      </c>
      <c r="AM9" s="61">
        <f t="shared" si="1"/>
        <v>109091080</v>
      </c>
    </row>
    <row r="10" spans="1:40" s="77" customFormat="1" ht="30" customHeight="1" x14ac:dyDescent="0.15">
      <c r="A10" s="59" t="s">
        <v>84</v>
      </c>
      <c r="B10" s="60"/>
      <c r="C10" s="61" t="s">
        <v>58</v>
      </c>
      <c r="D10" s="61">
        <v>70234912</v>
      </c>
      <c r="E10" s="61">
        <v>34286614</v>
      </c>
      <c r="F10" s="61">
        <v>8855438</v>
      </c>
      <c r="G10" s="61">
        <f t="shared" si="2"/>
        <v>113376964</v>
      </c>
      <c r="H10" s="61" t="s">
        <v>58</v>
      </c>
      <c r="I10" s="61">
        <v>19741439</v>
      </c>
      <c r="J10" s="61">
        <f t="shared" si="3"/>
        <v>19741439</v>
      </c>
      <c r="K10" s="61">
        <v>5446654</v>
      </c>
      <c r="L10" s="61">
        <v>146465</v>
      </c>
      <c r="M10" s="61">
        <v>15577275</v>
      </c>
      <c r="N10" s="61">
        <v>104259042</v>
      </c>
      <c r="O10" s="61" t="s">
        <v>58</v>
      </c>
      <c r="P10" s="61" t="s">
        <v>58</v>
      </c>
      <c r="Q10" s="61" t="s">
        <v>58</v>
      </c>
      <c r="R10" s="61" t="s">
        <v>58</v>
      </c>
      <c r="S10" s="61">
        <v>48229260</v>
      </c>
      <c r="T10" s="61">
        <v>71576448</v>
      </c>
      <c r="U10" s="72">
        <v>119694868</v>
      </c>
      <c r="V10" s="72">
        <v>250555306</v>
      </c>
      <c r="W10" s="72">
        <v>2129158</v>
      </c>
      <c r="X10" s="72" t="s">
        <v>58</v>
      </c>
      <c r="Y10" s="72">
        <v>1925122</v>
      </c>
      <c r="Z10" s="72">
        <v>619098544</v>
      </c>
      <c r="AA10" s="76">
        <f t="shared" si="0"/>
        <v>993402998</v>
      </c>
      <c r="AB10" s="61">
        <v>17232</v>
      </c>
      <c r="AC10" s="61">
        <v>9184</v>
      </c>
      <c r="AD10" s="61" t="s">
        <v>58</v>
      </c>
      <c r="AE10" s="61" t="s">
        <v>58</v>
      </c>
      <c r="AF10" s="61" t="s">
        <v>58</v>
      </c>
      <c r="AG10" s="61">
        <v>1396805702</v>
      </c>
      <c r="AH10" s="61">
        <v>200000</v>
      </c>
      <c r="AI10" s="61" t="s">
        <v>58</v>
      </c>
      <c r="AJ10" s="61" t="s">
        <v>58</v>
      </c>
      <c r="AK10" s="61">
        <v>55061714</v>
      </c>
      <c r="AL10" s="61" t="s">
        <v>58</v>
      </c>
      <c r="AM10" s="61">
        <f t="shared" si="1"/>
        <v>2823850377</v>
      </c>
    </row>
    <row r="11" spans="1:40" s="77" customFormat="1" ht="30" customHeight="1" x14ac:dyDescent="0.15">
      <c r="A11" s="59" t="s">
        <v>44</v>
      </c>
      <c r="B11" s="60"/>
      <c r="C11" s="61" t="s">
        <v>58</v>
      </c>
      <c r="D11" s="61">
        <v>23535591</v>
      </c>
      <c r="E11" s="61">
        <v>11614419</v>
      </c>
      <c r="F11" s="61">
        <v>2665491</v>
      </c>
      <c r="G11" s="61">
        <f t="shared" si="2"/>
        <v>37815501</v>
      </c>
      <c r="H11" s="61" t="s">
        <v>58</v>
      </c>
      <c r="I11" s="61">
        <v>8468336</v>
      </c>
      <c r="J11" s="61">
        <f t="shared" si="3"/>
        <v>8468336</v>
      </c>
      <c r="K11" s="61">
        <v>320974</v>
      </c>
      <c r="L11" s="61">
        <v>210475</v>
      </c>
      <c r="M11" s="61">
        <v>1498647</v>
      </c>
      <c r="N11" s="61">
        <v>68463419</v>
      </c>
      <c r="O11" s="61" t="s">
        <v>58</v>
      </c>
      <c r="P11" s="61" t="s">
        <v>58</v>
      </c>
      <c r="Q11" s="61" t="s">
        <v>58</v>
      </c>
      <c r="R11" s="61" t="s">
        <v>58</v>
      </c>
      <c r="S11" s="61">
        <v>84819808</v>
      </c>
      <c r="T11" s="61">
        <v>3371071</v>
      </c>
      <c r="U11" s="72">
        <v>108662056</v>
      </c>
      <c r="V11" s="72">
        <v>109328106</v>
      </c>
      <c r="W11" s="72" t="s">
        <v>58</v>
      </c>
      <c r="X11" s="72" t="s">
        <v>58</v>
      </c>
      <c r="Y11" s="72">
        <v>1958651</v>
      </c>
      <c r="Z11" s="72">
        <v>9145407</v>
      </c>
      <c r="AA11" s="76">
        <f t="shared" si="0"/>
        <v>229094220</v>
      </c>
      <c r="AB11" s="61">
        <v>2385</v>
      </c>
      <c r="AC11" s="61">
        <v>324115</v>
      </c>
      <c r="AD11" s="61" t="s">
        <v>58</v>
      </c>
      <c r="AE11" s="61" t="s">
        <v>58</v>
      </c>
      <c r="AF11" s="61">
        <v>372631777</v>
      </c>
      <c r="AG11" s="61">
        <v>15535737152</v>
      </c>
      <c r="AH11" s="61" t="s">
        <v>58</v>
      </c>
      <c r="AI11" s="61" t="s">
        <v>58</v>
      </c>
      <c r="AJ11" s="61" t="s">
        <v>58</v>
      </c>
      <c r="AK11" s="61" t="s">
        <v>58</v>
      </c>
      <c r="AL11" s="61" t="s">
        <v>58</v>
      </c>
      <c r="AM11" s="61">
        <f t="shared" si="1"/>
        <v>16342757880</v>
      </c>
    </row>
    <row r="12" spans="1:40" s="79" customFormat="1" ht="30" customHeight="1" x14ac:dyDescent="0.15">
      <c r="A12" s="59" t="s">
        <v>45</v>
      </c>
      <c r="B12" s="60"/>
      <c r="C12" s="61" t="s">
        <v>58</v>
      </c>
      <c r="D12" s="61">
        <v>235488732</v>
      </c>
      <c r="E12" s="61">
        <v>106507535</v>
      </c>
      <c r="F12" s="61">
        <v>27926788</v>
      </c>
      <c r="G12" s="61">
        <f t="shared" si="2"/>
        <v>369923055</v>
      </c>
      <c r="H12" s="61" t="s">
        <v>58</v>
      </c>
      <c r="I12" s="61">
        <v>43004430</v>
      </c>
      <c r="J12" s="61">
        <f t="shared" si="3"/>
        <v>43004430</v>
      </c>
      <c r="K12" s="61">
        <v>4908247</v>
      </c>
      <c r="L12" s="61">
        <v>33885</v>
      </c>
      <c r="M12" s="61">
        <v>6325311</v>
      </c>
      <c r="N12" s="61">
        <v>157662176</v>
      </c>
      <c r="O12" s="61">
        <v>206913</v>
      </c>
      <c r="P12" s="61" t="s">
        <v>58</v>
      </c>
      <c r="Q12" s="61" t="s">
        <v>58</v>
      </c>
      <c r="R12" s="61" t="s">
        <v>58</v>
      </c>
      <c r="S12" s="61">
        <v>30350233</v>
      </c>
      <c r="T12" s="61">
        <v>18778621</v>
      </c>
      <c r="U12" s="72">
        <v>396754</v>
      </c>
      <c r="V12" s="72">
        <v>14982776</v>
      </c>
      <c r="W12" s="72" t="s">
        <v>58</v>
      </c>
      <c r="X12" s="72" t="s">
        <v>58</v>
      </c>
      <c r="Y12" s="72">
        <v>63507</v>
      </c>
      <c r="Z12" s="72">
        <v>78440157</v>
      </c>
      <c r="AA12" s="76">
        <f t="shared" si="0"/>
        <v>93883194</v>
      </c>
      <c r="AB12" s="61">
        <v>9560</v>
      </c>
      <c r="AC12" s="61">
        <v>11662882</v>
      </c>
      <c r="AD12" s="61">
        <v>600200</v>
      </c>
      <c r="AE12" s="61">
        <v>1682</v>
      </c>
      <c r="AF12" s="61" t="s">
        <v>58</v>
      </c>
      <c r="AG12" s="61" t="s">
        <v>58</v>
      </c>
      <c r="AH12" s="61">
        <v>7200</v>
      </c>
      <c r="AI12" s="61" t="s">
        <v>58</v>
      </c>
      <c r="AJ12" s="61">
        <v>129252</v>
      </c>
      <c r="AK12" s="61" t="s">
        <v>58</v>
      </c>
      <c r="AL12" s="61" t="s">
        <v>58</v>
      </c>
      <c r="AM12" s="61">
        <f t="shared" si="1"/>
        <v>737486841</v>
      </c>
    </row>
    <row r="13" spans="1:40" ht="30" customHeight="1" x14ac:dyDescent="0.15">
      <c r="A13" s="59" t="s">
        <v>46</v>
      </c>
      <c r="B13" s="60"/>
      <c r="C13" s="61" t="s">
        <v>58</v>
      </c>
      <c r="D13" s="61">
        <v>27586278</v>
      </c>
      <c r="E13" s="61">
        <v>43084120</v>
      </c>
      <c r="F13" s="61">
        <v>2094490</v>
      </c>
      <c r="G13" s="61">
        <f t="shared" si="2"/>
        <v>72764888</v>
      </c>
      <c r="H13" s="61" t="s">
        <v>58</v>
      </c>
      <c r="I13" s="61">
        <v>28615967</v>
      </c>
      <c r="J13" s="61">
        <f t="shared" si="3"/>
        <v>28615967</v>
      </c>
      <c r="K13" s="61">
        <v>18051317</v>
      </c>
      <c r="L13" s="61">
        <v>2551645</v>
      </c>
      <c r="M13" s="61">
        <v>9196970</v>
      </c>
      <c r="N13" s="61">
        <v>60619315</v>
      </c>
      <c r="O13" s="61" t="s">
        <v>58</v>
      </c>
      <c r="P13" s="61" t="s">
        <v>58</v>
      </c>
      <c r="Q13" s="61" t="s">
        <v>58</v>
      </c>
      <c r="R13" s="61" t="s">
        <v>58</v>
      </c>
      <c r="S13" s="61">
        <v>7658004</v>
      </c>
      <c r="T13" s="61">
        <v>4731610</v>
      </c>
      <c r="U13" s="72">
        <v>2169406</v>
      </c>
      <c r="V13" s="72">
        <v>159874413</v>
      </c>
      <c r="W13" s="72" t="s">
        <v>58</v>
      </c>
      <c r="X13" s="72">
        <v>160647000</v>
      </c>
      <c r="Y13" s="72">
        <v>148787666</v>
      </c>
      <c r="Z13" s="72">
        <v>9409338</v>
      </c>
      <c r="AA13" s="76">
        <f t="shared" si="0"/>
        <v>480887823</v>
      </c>
      <c r="AB13" s="61">
        <v>246906</v>
      </c>
      <c r="AC13" s="61">
        <v>92837</v>
      </c>
      <c r="AD13" s="61" t="s">
        <v>58</v>
      </c>
      <c r="AE13" s="61" t="s">
        <v>58</v>
      </c>
      <c r="AF13" s="61" t="s">
        <v>58</v>
      </c>
      <c r="AG13" s="61" t="s">
        <v>58</v>
      </c>
      <c r="AH13" s="61">
        <v>22682</v>
      </c>
      <c r="AI13" s="61" t="s">
        <v>58</v>
      </c>
      <c r="AJ13" s="61" t="s">
        <v>58</v>
      </c>
      <c r="AK13" s="61" t="s">
        <v>58</v>
      </c>
      <c r="AL13" s="61" t="s">
        <v>58</v>
      </c>
      <c r="AM13" s="61">
        <f t="shared" si="1"/>
        <v>685439964</v>
      </c>
    </row>
    <row r="14" spans="1:40" ht="30" customHeight="1" x14ac:dyDescent="0.15">
      <c r="A14" s="59" t="s">
        <v>47</v>
      </c>
      <c r="B14" s="60"/>
      <c r="C14" s="61" t="s">
        <v>58</v>
      </c>
      <c r="D14" s="61">
        <v>334646412</v>
      </c>
      <c r="E14" s="61">
        <v>155645520</v>
      </c>
      <c r="F14" s="61">
        <v>29305829</v>
      </c>
      <c r="G14" s="61">
        <f t="shared" si="2"/>
        <v>519597761</v>
      </c>
      <c r="H14" s="61" t="s">
        <v>58</v>
      </c>
      <c r="I14" s="61">
        <v>82077045</v>
      </c>
      <c r="J14" s="61">
        <f t="shared" si="3"/>
        <v>82077045</v>
      </c>
      <c r="K14" s="61">
        <v>613261</v>
      </c>
      <c r="L14" s="61">
        <v>36739</v>
      </c>
      <c r="M14" s="61">
        <v>11167343</v>
      </c>
      <c r="N14" s="61">
        <v>210933658</v>
      </c>
      <c r="O14" s="61" t="s">
        <v>58</v>
      </c>
      <c r="P14" s="61" t="s">
        <v>58</v>
      </c>
      <c r="Q14" s="61" t="s">
        <v>58</v>
      </c>
      <c r="R14" s="61" t="s">
        <v>58</v>
      </c>
      <c r="S14" s="61" t="s">
        <v>58</v>
      </c>
      <c r="T14" s="61">
        <v>9649956</v>
      </c>
      <c r="U14" s="72">
        <v>2623772</v>
      </c>
      <c r="V14" s="72">
        <v>10307867</v>
      </c>
      <c r="W14" s="72">
        <v>13261200</v>
      </c>
      <c r="X14" s="72" t="s">
        <v>58</v>
      </c>
      <c r="Y14" s="72">
        <v>29831145</v>
      </c>
      <c r="Z14" s="72">
        <v>185549003</v>
      </c>
      <c r="AA14" s="76">
        <f t="shared" si="0"/>
        <v>241572987</v>
      </c>
      <c r="AB14" s="61">
        <v>7046</v>
      </c>
      <c r="AC14" s="61">
        <v>86494903</v>
      </c>
      <c r="AD14" s="61">
        <v>147</v>
      </c>
      <c r="AE14" s="61">
        <v>21994</v>
      </c>
      <c r="AF14" s="61" t="s">
        <v>58</v>
      </c>
      <c r="AG14" s="61">
        <v>24037968092</v>
      </c>
      <c r="AH14" s="61" t="s">
        <v>58</v>
      </c>
      <c r="AI14" s="61">
        <v>107060000</v>
      </c>
      <c r="AJ14" s="61" t="s">
        <v>58</v>
      </c>
      <c r="AK14" s="61" t="s">
        <v>58</v>
      </c>
      <c r="AL14" s="61">
        <v>350000000</v>
      </c>
      <c r="AM14" s="61">
        <f t="shared" si="1"/>
        <v>25657200932</v>
      </c>
    </row>
    <row r="15" spans="1:40" ht="30" customHeight="1" x14ac:dyDescent="0.15">
      <c r="A15" s="59" t="s">
        <v>85</v>
      </c>
      <c r="B15" s="60"/>
      <c r="C15" s="61" t="s">
        <v>58</v>
      </c>
      <c r="D15" s="61">
        <v>10739913</v>
      </c>
      <c r="E15" s="61">
        <v>5582375</v>
      </c>
      <c r="F15" s="61">
        <v>1597710</v>
      </c>
      <c r="G15" s="61">
        <f t="shared" si="2"/>
        <v>17919998</v>
      </c>
      <c r="H15" s="61" t="s">
        <v>58</v>
      </c>
      <c r="I15" s="61">
        <v>4409205</v>
      </c>
      <c r="J15" s="61">
        <f t="shared" si="3"/>
        <v>4409205</v>
      </c>
      <c r="K15" s="61">
        <v>26872900</v>
      </c>
      <c r="L15" s="61">
        <v>11796</v>
      </c>
      <c r="M15" s="61">
        <v>4754842</v>
      </c>
      <c r="N15" s="61">
        <v>61177392</v>
      </c>
      <c r="O15" s="61" t="s">
        <v>58</v>
      </c>
      <c r="P15" s="61" t="s">
        <v>58</v>
      </c>
      <c r="Q15" s="61" t="s">
        <v>58</v>
      </c>
      <c r="R15" s="61" t="s">
        <v>58</v>
      </c>
      <c r="S15" s="61">
        <v>56539080</v>
      </c>
      <c r="T15" s="61">
        <v>1551433</v>
      </c>
      <c r="U15" s="72">
        <v>1247315024</v>
      </c>
      <c r="V15" s="72">
        <v>2052871850</v>
      </c>
      <c r="W15" s="72">
        <v>9002895</v>
      </c>
      <c r="X15" s="72" t="s">
        <v>58</v>
      </c>
      <c r="Y15" s="72">
        <v>5728385</v>
      </c>
      <c r="Z15" s="72">
        <v>1664964244</v>
      </c>
      <c r="AA15" s="76">
        <f t="shared" si="0"/>
        <v>4979882398</v>
      </c>
      <c r="AB15" s="61">
        <v>2576</v>
      </c>
      <c r="AC15" s="61">
        <v>29507</v>
      </c>
      <c r="AD15" s="61" t="s">
        <v>58</v>
      </c>
      <c r="AE15" s="61">
        <v>100</v>
      </c>
      <c r="AF15" s="61">
        <v>864500</v>
      </c>
      <c r="AG15" s="61">
        <v>108951000</v>
      </c>
      <c r="AH15" s="61">
        <v>74809489</v>
      </c>
      <c r="AI15" s="61" t="s">
        <v>58</v>
      </c>
      <c r="AJ15" s="61" t="s">
        <v>58</v>
      </c>
      <c r="AK15" s="61" t="s">
        <v>58</v>
      </c>
      <c r="AL15" s="61" t="s">
        <v>58</v>
      </c>
      <c r="AM15" s="61">
        <f t="shared" si="1"/>
        <v>5337776216</v>
      </c>
    </row>
    <row r="16" spans="1:40" ht="30" customHeight="1" x14ac:dyDescent="0.15">
      <c r="A16" s="59" t="s">
        <v>86</v>
      </c>
      <c r="B16" s="60"/>
      <c r="C16" s="61" t="s">
        <v>58</v>
      </c>
      <c r="D16" s="61">
        <v>100535537</v>
      </c>
      <c r="E16" s="61">
        <v>49156212</v>
      </c>
      <c r="F16" s="61">
        <v>8366724</v>
      </c>
      <c r="G16" s="61">
        <f t="shared" si="2"/>
        <v>158058473</v>
      </c>
      <c r="H16" s="61" t="s">
        <v>58</v>
      </c>
      <c r="I16" s="61">
        <v>24010531</v>
      </c>
      <c r="J16" s="61">
        <f t="shared" si="3"/>
        <v>24010531</v>
      </c>
      <c r="K16" s="61">
        <v>11431875</v>
      </c>
      <c r="L16" s="61">
        <v>264699</v>
      </c>
      <c r="M16" s="61">
        <v>2593139</v>
      </c>
      <c r="N16" s="61">
        <v>104189531</v>
      </c>
      <c r="O16" s="61">
        <v>38680</v>
      </c>
      <c r="P16" s="61" t="s">
        <v>58</v>
      </c>
      <c r="Q16" s="61" t="s">
        <v>58</v>
      </c>
      <c r="R16" s="61" t="s">
        <v>58</v>
      </c>
      <c r="S16" s="61">
        <v>28070391</v>
      </c>
      <c r="T16" s="61">
        <v>6438991</v>
      </c>
      <c r="U16" s="72">
        <v>2262017465</v>
      </c>
      <c r="V16" s="72">
        <v>3122890972</v>
      </c>
      <c r="W16" s="72">
        <v>7483336</v>
      </c>
      <c r="X16" s="72" t="s">
        <v>58</v>
      </c>
      <c r="Y16" s="72">
        <v>11868394</v>
      </c>
      <c r="Z16" s="72">
        <v>12709838660</v>
      </c>
      <c r="AA16" s="76">
        <f t="shared" si="0"/>
        <v>18114098827</v>
      </c>
      <c r="AB16" s="61">
        <v>900</v>
      </c>
      <c r="AC16" s="61">
        <v>1429477</v>
      </c>
      <c r="AD16" s="61">
        <v>126</v>
      </c>
      <c r="AE16" s="61">
        <v>104919</v>
      </c>
      <c r="AF16" s="61">
        <v>131708306</v>
      </c>
      <c r="AG16" s="61">
        <v>11327589212</v>
      </c>
      <c r="AH16" s="61">
        <v>4406261</v>
      </c>
      <c r="AI16" s="61">
        <v>193040</v>
      </c>
      <c r="AJ16" s="61" t="s">
        <v>58</v>
      </c>
      <c r="AK16" s="61" t="s">
        <v>58</v>
      </c>
      <c r="AL16" s="61" t="s">
        <v>58</v>
      </c>
      <c r="AM16" s="61">
        <f t="shared" si="1"/>
        <v>29914627378</v>
      </c>
    </row>
    <row r="17" spans="1:40" ht="30" customHeight="1" x14ac:dyDescent="0.15">
      <c r="A17" s="59" t="s">
        <v>87</v>
      </c>
      <c r="B17" s="60"/>
      <c r="C17" s="61" t="s">
        <v>58</v>
      </c>
      <c r="D17" s="61">
        <v>103000120</v>
      </c>
      <c r="E17" s="61">
        <v>49680759</v>
      </c>
      <c r="F17" s="61">
        <v>9660676</v>
      </c>
      <c r="G17" s="61">
        <f t="shared" si="2"/>
        <v>162341555</v>
      </c>
      <c r="H17" s="61">
        <v>1244548</v>
      </c>
      <c r="I17" s="61">
        <v>29688702</v>
      </c>
      <c r="J17" s="61">
        <f>SUM(H17:I17)</f>
        <v>30933250</v>
      </c>
      <c r="K17" s="61">
        <v>576851</v>
      </c>
      <c r="L17" s="61">
        <v>9306</v>
      </c>
      <c r="M17" s="61">
        <v>5940177</v>
      </c>
      <c r="N17" s="61">
        <v>57740512</v>
      </c>
      <c r="O17" s="61" t="s">
        <v>58</v>
      </c>
      <c r="P17" s="61" t="s">
        <v>58</v>
      </c>
      <c r="Q17" s="61" t="s">
        <v>58</v>
      </c>
      <c r="R17" s="61" t="s">
        <v>58</v>
      </c>
      <c r="S17" s="61">
        <v>25339080</v>
      </c>
      <c r="T17" s="61">
        <v>163203711</v>
      </c>
      <c r="U17" s="72">
        <v>360137625</v>
      </c>
      <c r="V17" s="72">
        <v>831791026</v>
      </c>
      <c r="W17" s="72">
        <v>17573912</v>
      </c>
      <c r="X17" s="72" t="s">
        <v>58</v>
      </c>
      <c r="Y17" s="72">
        <v>2588572</v>
      </c>
      <c r="Z17" s="72">
        <v>205052436</v>
      </c>
      <c r="AA17" s="76">
        <f t="shared" si="0"/>
        <v>1417143571</v>
      </c>
      <c r="AB17" s="61">
        <v>2101</v>
      </c>
      <c r="AC17" s="61">
        <v>778229</v>
      </c>
      <c r="AD17" s="61" t="s">
        <v>58</v>
      </c>
      <c r="AE17" s="61">
        <v>557199</v>
      </c>
      <c r="AF17" s="61" t="s">
        <v>58</v>
      </c>
      <c r="AG17" s="61">
        <v>259963678</v>
      </c>
      <c r="AH17" s="61" t="s">
        <v>58</v>
      </c>
      <c r="AI17" s="61">
        <v>11114000</v>
      </c>
      <c r="AJ17" s="61" t="s">
        <v>58</v>
      </c>
      <c r="AK17" s="61" t="s">
        <v>58</v>
      </c>
      <c r="AL17" s="61" t="s">
        <v>58</v>
      </c>
      <c r="AM17" s="61">
        <f t="shared" si="1"/>
        <v>2135643220</v>
      </c>
    </row>
    <row r="18" spans="1:40" ht="30" customHeight="1" x14ac:dyDescent="0.15">
      <c r="A18" s="59" t="s">
        <v>88</v>
      </c>
      <c r="B18" s="60"/>
      <c r="C18" s="61" t="s">
        <v>58</v>
      </c>
      <c r="D18" s="61">
        <v>24917695</v>
      </c>
      <c r="E18" s="61">
        <v>12218438</v>
      </c>
      <c r="F18" s="61">
        <v>3413929</v>
      </c>
      <c r="G18" s="61">
        <f t="shared" si="2"/>
        <v>40550062</v>
      </c>
      <c r="H18" s="61" t="s">
        <v>58</v>
      </c>
      <c r="I18" s="61">
        <v>9768769</v>
      </c>
      <c r="J18" s="61">
        <f>SUM(H18:I18)</f>
        <v>9768769</v>
      </c>
      <c r="K18" s="61">
        <v>500160</v>
      </c>
      <c r="L18" s="61">
        <v>10000</v>
      </c>
      <c r="M18" s="61">
        <v>2881846</v>
      </c>
      <c r="N18" s="61">
        <v>14186370</v>
      </c>
      <c r="O18" s="61" t="s">
        <v>58</v>
      </c>
      <c r="P18" s="61" t="s">
        <v>58</v>
      </c>
      <c r="Q18" s="61" t="s">
        <v>58</v>
      </c>
      <c r="R18" s="61" t="s">
        <v>58</v>
      </c>
      <c r="S18" s="61">
        <v>39034728</v>
      </c>
      <c r="T18" s="61">
        <v>970963</v>
      </c>
      <c r="U18" s="72">
        <v>65643040</v>
      </c>
      <c r="V18" s="72">
        <v>128002194</v>
      </c>
      <c r="W18" s="72">
        <v>20029711</v>
      </c>
      <c r="X18" s="72" t="s">
        <v>58</v>
      </c>
      <c r="Y18" s="72">
        <v>2660344</v>
      </c>
      <c r="Z18" s="72">
        <v>11435014</v>
      </c>
      <c r="AA18" s="76">
        <f t="shared" si="0"/>
        <v>227770303</v>
      </c>
      <c r="AB18" s="61">
        <v>3050</v>
      </c>
      <c r="AC18" s="61">
        <v>778490</v>
      </c>
      <c r="AD18" s="61" t="s">
        <v>58</v>
      </c>
      <c r="AE18" s="61" t="s">
        <v>58</v>
      </c>
      <c r="AF18" s="61" t="s">
        <v>58</v>
      </c>
      <c r="AG18" s="61">
        <v>585367082</v>
      </c>
      <c r="AH18" s="61" t="s">
        <v>58</v>
      </c>
      <c r="AI18" s="61">
        <v>200000</v>
      </c>
      <c r="AJ18" s="61" t="s">
        <v>58</v>
      </c>
      <c r="AK18" s="61" t="s">
        <v>58</v>
      </c>
      <c r="AL18" s="61" t="s">
        <v>58</v>
      </c>
      <c r="AM18" s="61">
        <f t="shared" si="1"/>
        <v>922021823</v>
      </c>
    </row>
    <row r="19" spans="1:40" ht="30" customHeight="1" x14ac:dyDescent="0.15">
      <c r="A19" s="59" t="s">
        <v>89</v>
      </c>
      <c r="B19" s="60"/>
      <c r="C19" s="61" t="s">
        <v>58</v>
      </c>
      <c r="D19" s="61">
        <v>229358158</v>
      </c>
      <c r="E19" s="61">
        <v>111270744</v>
      </c>
      <c r="F19" s="61">
        <v>31700685</v>
      </c>
      <c r="G19" s="61">
        <f t="shared" si="2"/>
        <v>372329587</v>
      </c>
      <c r="H19" s="61">
        <v>90408</v>
      </c>
      <c r="I19" s="61">
        <v>62661127</v>
      </c>
      <c r="J19" s="61">
        <f t="shared" si="3"/>
        <v>62751535</v>
      </c>
      <c r="K19" s="61">
        <v>645125</v>
      </c>
      <c r="L19" s="61">
        <v>22696</v>
      </c>
      <c r="M19" s="61">
        <v>11501168</v>
      </c>
      <c r="N19" s="61">
        <v>173881709</v>
      </c>
      <c r="O19" s="61" t="s">
        <v>58</v>
      </c>
      <c r="P19" s="61" t="s">
        <v>58</v>
      </c>
      <c r="Q19" s="61" t="s">
        <v>58</v>
      </c>
      <c r="R19" s="61" t="s">
        <v>58</v>
      </c>
      <c r="S19" s="61">
        <v>2411194</v>
      </c>
      <c r="T19" s="61">
        <v>2456996017</v>
      </c>
      <c r="U19" s="72">
        <v>573092746</v>
      </c>
      <c r="V19" s="72">
        <v>2072508172</v>
      </c>
      <c r="W19" s="72">
        <v>139000</v>
      </c>
      <c r="X19" s="72" t="s">
        <v>58</v>
      </c>
      <c r="Y19" s="72">
        <v>2333813</v>
      </c>
      <c r="Z19" s="72">
        <v>93488601</v>
      </c>
      <c r="AA19" s="76">
        <f t="shared" si="0"/>
        <v>2741562332</v>
      </c>
      <c r="AB19" s="61">
        <v>5527</v>
      </c>
      <c r="AC19" s="61">
        <v>3994179</v>
      </c>
      <c r="AD19" s="61">
        <v>14424</v>
      </c>
      <c r="AE19" s="61">
        <v>5559</v>
      </c>
      <c r="AF19" s="61" t="s">
        <v>58</v>
      </c>
      <c r="AG19" s="61">
        <v>56150074</v>
      </c>
      <c r="AH19" s="61">
        <v>17726400</v>
      </c>
      <c r="AI19" s="61">
        <v>24699000</v>
      </c>
      <c r="AJ19" s="61" t="s">
        <v>58</v>
      </c>
      <c r="AK19" s="61" t="s">
        <v>58</v>
      </c>
      <c r="AL19" s="61" t="s">
        <v>58</v>
      </c>
      <c r="AM19" s="61">
        <f t="shared" si="1"/>
        <v>5924696526</v>
      </c>
    </row>
    <row r="20" spans="1:40" ht="30" customHeight="1" x14ac:dyDescent="0.15">
      <c r="A20" s="59" t="s">
        <v>53</v>
      </c>
      <c r="B20" s="60"/>
      <c r="C20" s="61" t="s">
        <v>58</v>
      </c>
      <c r="D20" s="61">
        <v>7942519</v>
      </c>
      <c r="E20" s="61">
        <v>3954799</v>
      </c>
      <c r="F20" s="61">
        <v>1167815</v>
      </c>
      <c r="G20" s="61">
        <f t="shared" si="2"/>
        <v>13065133</v>
      </c>
      <c r="H20" s="61" t="s">
        <v>58</v>
      </c>
      <c r="I20" s="61">
        <v>2210095</v>
      </c>
      <c r="J20" s="61">
        <f t="shared" si="3"/>
        <v>2210095</v>
      </c>
      <c r="K20" s="61">
        <v>71648</v>
      </c>
      <c r="L20" s="61" t="s">
        <v>58</v>
      </c>
      <c r="M20" s="61">
        <v>898279</v>
      </c>
      <c r="N20" s="61">
        <v>23546497</v>
      </c>
      <c r="O20" s="61" t="s">
        <v>58</v>
      </c>
      <c r="P20" s="61" t="s">
        <v>58</v>
      </c>
      <c r="Q20" s="61" t="s">
        <v>58</v>
      </c>
      <c r="R20" s="61" t="s">
        <v>58</v>
      </c>
      <c r="S20" s="61">
        <v>6669328</v>
      </c>
      <c r="T20" s="61">
        <v>7678939</v>
      </c>
      <c r="U20" s="72">
        <v>21912445</v>
      </c>
      <c r="V20" s="72">
        <v>71966061</v>
      </c>
      <c r="W20" s="72" t="s">
        <v>58</v>
      </c>
      <c r="X20" s="72" t="s">
        <v>58</v>
      </c>
      <c r="Y20" s="72">
        <v>2411366</v>
      </c>
      <c r="Z20" s="72">
        <v>2824689</v>
      </c>
      <c r="AA20" s="76">
        <f t="shared" si="0"/>
        <v>99114561</v>
      </c>
      <c r="AB20" s="61">
        <v>893</v>
      </c>
      <c r="AC20" s="61">
        <v>1113</v>
      </c>
      <c r="AD20" s="61" t="s">
        <v>58</v>
      </c>
      <c r="AE20" s="61">
        <v>620</v>
      </c>
      <c r="AF20" s="61" t="s">
        <v>58</v>
      </c>
      <c r="AG20" s="61">
        <v>136669779</v>
      </c>
      <c r="AH20" s="61" t="s">
        <v>58</v>
      </c>
      <c r="AI20" s="61">
        <v>1000000</v>
      </c>
      <c r="AJ20" s="61" t="s">
        <v>58</v>
      </c>
      <c r="AK20" s="61">
        <v>5300000</v>
      </c>
      <c r="AL20" s="61" t="s">
        <v>58</v>
      </c>
      <c r="AM20" s="61">
        <f t="shared" si="1"/>
        <v>296226885</v>
      </c>
    </row>
    <row r="21" spans="1:40" ht="30" customHeight="1" x14ac:dyDescent="0.15">
      <c r="A21" s="59" t="s">
        <v>90</v>
      </c>
      <c r="B21" s="60"/>
      <c r="C21" s="61" t="s">
        <v>58</v>
      </c>
      <c r="D21" s="61">
        <v>1021265549</v>
      </c>
      <c r="E21" s="61">
        <v>472989210</v>
      </c>
      <c r="F21" s="61">
        <v>6478264</v>
      </c>
      <c r="G21" s="61">
        <f t="shared" si="2"/>
        <v>1500733023</v>
      </c>
      <c r="H21" s="61" t="s">
        <v>58</v>
      </c>
      <c r="I21" s="61">
        <v>299870372</v>
      </c>
      <c r="J21" s="61">
        <f t="shared" si="3"/>
        <v>299870372</v>
      </c>
      <c r="K21" s="61">
        <v>94981784</v>
      </c>
      <c r="L21" s="61">
        <v>93431</v>
      </c>
      <c r="M21" s="61">
        <v>12985044</v>
      </c>
      <c r="N21" s="61">
        <v>2005930007</v>
      </c>
      <c r="O21" s="61" t="s">
        <v>58</v>
      </c>
      <c r="P21" s="61" t="s">
        <v>58</v>
      </c>
      <c r="Q21" s="61" t="s">
        <v>58</v>
      </c>
      <c r="R21" s="61" t="s">
        <v>58</v>
      </c>
      <c r="S21" s="61">
        <v>13940018</v>
      </c>
      <c r="T21" s="61">
        <v>570102097</v>
      </c>
      <c r="U21" s="72">
        <v>90613496</v>
      </c>
      <c r="V21" s="72">
        <v>41760285</v>
      </c>
      <c r="W21" s="72" t="s">
        <v>58</v>
      </c>
      <c r="X21" s="72" t="s">
        <v>58</v>
      </c>
      <c r="Y21" s="72">
        <v>32842611</v>
      </c>
      <c r="Z21" s="72">
        <v>306398155</v>
      </c>
      <c r="AA21" s="76">
        <f>SUM(U21:Z21)</f>
        <v>471614547</v>
      </c>
      <c r="AB21" s="61">
        <v>5697</v>
      </c>
      <c r="AC21" s="61">
        <v>1681955</v>
      </c>
      <c r="AD21" s="61" t="s">
        <v>58</v>
      </c>
      <c r="AE21" s="61">
        <v>8189700</v>
      </c>
      <c r="AF21" s="61" t="s">
        <v>58</v>
      </c>
      <c r="AG21" s="61" t="s">
        <v>58</v>
      </c>
      <c r="AH21" s="61">
        <v>12312</v>
      </c>
      <c r="AI21" s="61" t="s">
        <v>58</v>
      </c>
      <c r="AJ21" s="61" t="s">
        <v>58</v>
      </c>
      <c r="AK21" s="61" t="s">
        <v>58</v>
      </c>
      <c r="AL21" s="61" t="s">
        <v>58</v>
      </c>
      <c r="AM21" s="61">
        <f>SUM(C21,G21,J21:T21,AA21:AL21)</f>
        <v>4980139987</v>
      </c>
    </row>
    <row r="22" spans="1:40" ht="30" customHeight="1" x14ac:dyDescent="0.15">
      <c r="A22" s="62" t="s">
        <v>91</v>
      </c>
      <c r="B22" s="60"/>
      <c r="C22" s="75">
        <f t="shared" ref="C22:J22" si="4">SUM(C5:C21)</f>
        <v>15342497</v>
      </c>
      <c r="D22" s="75">
        <f t="shared" si="4"/>
        <v>2357182584</v>
      </c>
      <c r="E22" s="75">
        <f t="shared" si="4"/>
        <v>1134602921</v>
      </c>
      <c r="F22" s="75">
        <f t="shared" si="4"/>
        <v>142842534</v>
      </c>
      <c r="G22" s="75">
        <f t="shared" si="4"/>
        <v>3634628039</v>
      </c>
      <c r="H22" s="75">
        <f t="shared" si="4"/>
        <v>1334956</v>
      </c>
      <c r="I22" s="75">
        <f t="shared" si="4"/>
        <v>669179252</v>
      </c>
      <c r="J22" s="75">
        <f t="shared" si="4"/>
        <v>670514208</v>
      </c>
      <c r="K22" s="75">
        <f>SUM(K5:K21)</f>
        <v>168050797</v>
      </c>
      <c r="L22" s="75">
        <f t="shared" ref="L22:AL22" si="5">SUM(L5:L21)</f>
        <v>5078412</v>
      </c>
      <c r="M22" s="75">
        <f t="shared" si="5"/>
        <v>101631289</v>
      </c>
      <c r="N22" s="75">
        <f t="shared" si="5"/>
        <v>3120819030</v>
      </c>
      <c r="O22" s="75">
        <f t="shared" si="5"/>
        <v>245593</v>
      </c>
      <c r="P22" s="75">
        <f t="shared" si="5"/>
        <v>5592600</v>
      </c>
      <c r="Q22" s="75" t="s">
        <v>60</v>
      </c>
      <c r="R22" s="75" t="s">
        <v>60</v>
      </c>
      <c r="S22" s="75">
        <f t="shared" si="5"/>
        <v>402988195</v>
      </c>
      <c r="T22" s="75">
        <f t="shared" si="5"/>
        <v>3347503261</v>
      </c>
      <c r="U22" s="75">
        <f t="shared" si="5"/>
        <v>4854278697</v>
      </c>
      <c r="V22" s="75">
        <f t="shared" si="5"/>
        <v>8867861655</v>
      </c>
      <c r="W22" s="75">
        <f t="shared" si="5"/>
        <v>69619212</v>
      </c>
      <c r="X22" s="75">
        <f t="shared" si="5"/>
        <v>160647000</v>
      </c>
      <c r="Y22" s="75">
        <f t="shared" si="5"/>
        <v>243156545</v>
      </c>
      <c r="Z22" s="75">
        <f t="shared" si="5"/>
        <v>15947109726</v>
      </c>
      <c r="AA22" s="75">
        <f t="shared" si="5"/>
        <v>30142672835</v>
      </c>
      <c r="AB22" s="75">
        <f t="shared" si="5"/>
        <v>470407</v>
      </c>
      <c r="AC22" s="75">
        <f t="shared" si="5"/>
        <v>107942585</v>
      </c>
      <c r="AD22" s="75">
        <f t="shared" si="5"/>
        <v>624897</v>
      </c>
      <c r="AE22" s="75">
        <f t="shared" si="5"/>
        <v>9775619</v>
      </c>
      <c r="AF22" s="75">
        <f t="shared" si="5"/>
        <v>505204583</v>
      </c>
      <c r="AG22" s="75">
        <f t="shared" si="5"/>
        <v>53445201771</v>
      </c>
      <c r="AH22" s="75">
        <f t="shared" si="5"/>
        <v>102333376</v>
      </c>
      <c r="AI22" s="75">
        <f t="shared" si="5"/>
        <v>144266040</v>
      </c>
      <c r="AJ22" s="75">
        <f t="shared" si="5"/>
        <v>129252</v>
      </c>
      <c r="AK22" s="75">
        <f t="shared" si="5"/>
        <v>60935684</v>
      </c>
      <c r="AL22" s="75">
        <f t="shared" si="5"/>
        <v>350000000</v>
      </c>
      <c r="AM22" s="75">
        <f>SUM(AM5:AM21)</f>
        <v>96341950970</v>
      </c>
      <c r="AN22" s="80"/>
    </row>
    <row r="23" spans="1:40" s="79" customFormat="1" ht="6" customHeight="1" x14ac:dyDescent="0.2">
      <c r="A23" s="105"/>
      <c r="B23" s="64"/>
      <c r="C23" s="61"/>
      <c r="D23" s="61"/>
      <c r="E23" s="61"/>
      <c r="F23" s="61"/>
      <c r="G23" s="65"/>
      <c r="H23" s="65"/>
      <c r="I23" s="61"/>
      <c r="J23" s="61"/>
      <c r="K23" s="61"/>
      <c r="L23" s="65"/>
      <c r="M23" s="65"/>
      <c r="N23" s="65"/>
      <c r="O23" s="65"/>
      <c r="P23" s="65"/>
      <c r="Q23" s="65"/>
      <c r="R23" s="61"/>
      <c r="S23" s="61"/>
      <c r="T23" s="61"/>
      <c r="U23" s="65"/>
      <c r="V23" s="65"/>
      <c r="W23" s="65"/>
      <c r="X23" s="65"/>
      <c r="Y23" s="65"/>
      <c r="Z23" s="66"/>
      <c r="AA23" s="66"/>
      <c r="AB23" s="61"/>
      <c r="AC23" s="61"/>
      <c r="AD23" s="65"/>
      <c r="AE23" s="65"/>
      <c r="AF23" s="65"/>
      <c r="AG23" s="65"/>
      <c r="AH23" s="65"/>
      <c r="AI23" s="65"/>
      <c r="AJ23" s="61"/>
      <c r="AK23" s="61"/>
      <c r="AL23" s="61"/>
      <c r="AM23" s="65"/>
    </row>
    <row r="24" spans="1:40" ht="20.25" customHeight="1" x14ac:dyDescent="0.15">
      <c r="A24" s="84"/>
      <c r="B24" s="84"/>
      <c r="C24" s="123" t="s">
        <v>57</v>
      </c>
      <c r="D24" s="123"/>
      <c r="E24" s="22"/>
      <c r="F24" s="67"/>
      <c r="G24" s="67"/>
      <c r="H24" s="67"/>
      <c r="I24" s="67"/>
      <c r="J24" s="67"/>
      <c r="K24" s="67"/>
      <c r="L24" s="68"/>
      <c r="M24" s="68"/>
      <c r="N24" s="68"/>
      <c r="O24" s="68"/>
      <c r="P24" s="68"/>
      <c r="Q24" s="67"/>
      <c r="R24" s="67"/>
      <c r="S24" s="67"/>
      <c r="T24" s="67"/>
      <c r="U24" s="68"/>
      <c r="V24" s="68"/>
      <c r="W24" s="68"/>
      <c r="X24" s="68"/>
      <c r="Y24" s="68"/>
      <c r="Z24" s="67"/>
      <c r="AA24" s="67"/>
      <c r="AB24" s="67"/>
      <c r="AC24" s="67"/>
      <c r="AD24" s="68"/>
      <c r="AE24" s="68"/>
      <c r="AF24" s="68"/>
      <c r="AG24" s="68"/>
      <c r="AH24" s="68"/>
      <c r="AI24" s="67"/>
      <c r="AJ24" s="67"/>
      <c r="AK24" s="67"/>
      <c r="AL24" s="67"/>
      <c r="AM24" s="68"/>
    </row>
    <row r="25" spans="1:40" ht="10.5" customHeight="1" x14ac:dyDescent="0.15">
      <c r="A25" s="81"/>
      <c r="B25" s="81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</row>
    <row r="26" spans="1:40" ht="10.5" customHeight="1" x14ac:dyDescent="0.1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</row>
    <row r="27" spans="1:40" ht="10.5" customHeight="1" x14ac:dyDescent="0.1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</row>
    <row r="28" spans="1:40" ht="10.5" customHeight="1" x14ac:dyDescent="0.1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</row>
    <row r="29" spans="1:40" ht="10.5" customHeight="1" x14ac:dyDescent="0.1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</row>
    <row r="30" spans="1:40" ht="10.5" customHeight="1" x14ac:dyDescent="0.15">
      <c r="A30" s="81"/>
      <c r="B30" s="81"/>
      <c r="C30" s="81"/>
      <c r="D30" s="81"/>
      <c r="E30" s="81"/>
      <c r="F30" s="81"/>
      <c r="G30" s="81"/>
      <c r="H30" s="81"/>
      <c r="I30" s="81"/>
      <c r="J30" s="83"/>
      <c r="K30" s="83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</row>
    <row r="31" spans="1:40" ht="10.5" customHeight="1" x14ac:dyDescent="0.15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</row>
    <row r="32" spans="1:40" ht="10.5" customHeight="1" x14ac:dyDescent="0.15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</row>
    <row r="33" spans="1:39" ht="10.5" customHeight="1" x14ac:dyDescent="0.15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</row>
    <row r="34" spans="1:39" ht="10.5" customHeight="1" x14ac:dyDescent="0.15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</row>
  </sheetData>
  <mergeCells count="2">
    <mergeCell ref="C1:S1"/>
    <mergeCell ref="C24:D24"/>
  </mergeCells>
  <phoneticPr fontId="7"/>
  <pageMargins left="0.39370078740157483" right="0.19685039370078741" top="0.86614173228346458" bottom="0.86614173228346458" header="0.62992125984251968" footer="0.39370078740157483"/>
  <pageSetup paperSize="9" scale="69" firstPageNumber="325" orientation="landscape" useFirstPageNumber="1" r:id="rId1"/>
  <headerFooter alignWithMargins="0"/>
  <colBreaks count="2" manualBreakCount="2">
    <brk id="21" max="23" man="1"/>
    <brk id="39" max="23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E5EDAB85434040A7A383BD4A3E46D7" ma:contentTypeVersion="" ma:contentTypeDescription="新しいドキュメントを作成します。" ma:contentTypeScope="" ma:versionID="2003a16f501d260feb3b79296b4bb93d">
  <xsd:schema xmlns:xsd="http://www.w3.org/2001/XMLSchema" xmlns:xs="http://www.w3.org/2001/XMLSchema" xmlns:p="http://schemas.microsoft.com/office/2006/metadata/properties" xmlns:ns2="ff5f434e-1fa2-4441-bb4a-ba9b2802a25a" xmlns:ns3="e92fb91d-b17f-4fa0-b3cc-984e87826429" xmlns:ns4="b5471033-25ca-41e4-b4f9-0c69817a7d90" targetNamespace="http://schemas.microsoft.com/office/2006/metadata/properties" ma:root="true" ma:fieldsID="e448403ec8230bd5b796a50e91ea9ed3" ns2:_="" ns3:_="" ns4:_="">
    <xsd:import namespace="ff5f434e-1fa2-4441-bb4a-ba9b2802a25a"/>
    <xsd:import namespace="e92fb91d-b17f-4fa0-b3cc-984e87826429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f434e-1fa2-4441-bb4a-ba9b2802a2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承認の状態" ma:internalName="_x627f__x8a8d__x306e__x72b6__x614b_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fb91d-b17f-4fa0-b3cc-984e878264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D4F09201-D9DC-4BBC-B93A-302EE59A9747}" ma:internalName="TaxCatchAll" ma:showField="CatchAllData" ma:web="{e92fb91d-b17f-4fa0-b3cc-984e87826429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5f434e-1fa2-4441-bb4a-ba9b2802a25a">
      <Terms xmlns="http://schemas.microsoft.com/office/infopath/2007/PartnerControls"/>
    </lcf76f155ced4ddcb4097134ff3c332f>
    <TaxCatchAll xmlns="b5471033-25ca-41e4-b4f9-0c69817a7d90" xsi:nil="true"/>
    <_Flow_SignoffStatus xmlns="ff5f434e-1fa2-4441-bb4a-ba9b2802a25a" xsi:nil="true"/>
  </documentManagement>
</p:properties>
</file>

<file path=customXml/itemProps1.xml><?xml version="1.0" encoding="utf-8"?>
<ds:datastoreItem xmlns:ds="http://schemas.openxmlformats.org/officeDocument/2006/customXml" ds:itemID="{642A1347-A03C-4DB4-9F2E-CD2481208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86A8F4-88D3-4D44-93CC-4B363E2EF5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f434e-1fa2-4441-bb4a-ba9b2802a25a"/>
    <ds:schemaRef ds:uri="e92fb91d-b17f-4fa0-b3cc-984e87826429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D5386B-F8A3-42EF-B457-183DBF426AD7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ff5f434e-1fa2-4441-bb4a-ba9b2802a25a"/>
    <ds:schemaRef ds:uri="http://purl.org/dc/elements/1.1/"/>
    <ds:schemaRef ds:uri="http://schemas.openxmlformats.org/package/2006/metadata/core-properties"/>
    <ds:schemaRef ds:uri="http://purl.org/dc/dcmitype/"/>
    <ds:schemaRef ds:uri="b5471033-25ca-41e4-b4f9-0c69817a7d90"/>
    <ds:schemaRef ds:uri="e92fb91d-b17f-4fa0-b3cc-984e8782642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38</vt:i4>
      </vt:variant>
    </vt:vector>
  </HeadingPairs>
  <TitlesOfParts>
    <vt:vector size="57" baseType="lpstr">
      <vt:lpstr>平成19</vt:lpstr>
      <vt:lpstr>平成20</vt:lpstr>
      <vt:lpstr>平成21</vt:lpstr>
      <vt:lpstr>平成22</vt:lpstr>
      <vt:lpstr>平成23</vt:lpstr>
      <vt:lpstr>平成24</vt:lpstr>
      <vt:lpstr>平成25</vt:lpstr>
      <vt:lpstr>平成26</vt:lpstr>
      <vt:lpstr>平成27</vt:lpstr>
      <vt:lpstr>平成28</vt:lpstr>
      <vt:lpstr>平成29</vt:lpstr>
      <vt:lpstr>平成30</vt:lpstr>
      <vt:lpstr>令和元</vt:lpstr>
      <vt:lpstr>令和２</vt:lpstr>
      <vt:lpstr>令和３</vt:lpstr>
      <vt:lpstr>令和４</vt:lpstr>
      <vt:lpstr>令和５</vt:lpstr>
      <vt:lpstr>令和６</vt:lpstr>
      <vt:lpstr>令和７</vt:lpstr>
      <vt:lpstr>平成19!Print_Area</vt:lpstr>
      <vt:lpstr>平成20!Print_Area</vt:lpstr>
      <vt:lpstr>平成21!Print_Area</vt:lpstr>
      <vt:lpstr>平成22!Print_Area</vt:lpstr>
      <vt:lpstr>平成23!Print_Area</vt:lpstr>
      <vt:lpstr>平成24!Print_Area</vt:lpstr>
      <vt:lpstr>平成25!Print_Area</vt:lpstr>
      <vt:lpstr>平成26!Print_Area</vt:lpstr>
      <vt:lpstr>平成27!Print_Area</vt:lpstr>
      <vt:lpstr>平成28!Print_Area</vt:lpstr>
      <vt:lpstr>平成29!Print_Area</vt:lpstr>
      <vt:lpstr>平成30!Print_Area</vt:lpstr>
      <vt:lpstr>令和２!Print_Area</vt:lpstr>
      <vt:lpstr>令和３!Print_Area</vt:lpstr>
      <vt:lpstr>令和４!Print_Area</vt:lpstr>
      <vt:lpstr>令和５!Print_Area</vt:lpstr>
      <vt:lpstr>令和６!Print_Area</vt:lpstr>
      <vt:lpstr>令和７!Print_Area</vt:lpstr>
      <vt:lpstr>令和元!Print_Area</vt:lpstr>
      <vt:lpstr>平成19!Print_Titles</vt:lpstr>
      <vt:lpstr>平成20!Print_Titles</vt:lpstr>
      <vt:lpstr>平成21!Print_Titles</vt:lpstr>
      <vt:lpstr>平成22!Print_Titles</vt:lpstr>
      <vt:lpstr>平成23!Print_Titles</vt:lpstr>
      <vt:lpstr>平成24!Print_Titles</vt:lpstr>
      <vt:lpstr>平成25!Print_Titles</vt:lpstr>
      <vt:lpstr>平成26!Print_Titles</vt:lpstr>
      <vt:lpstr>平成27!Print_Titles</vt:lpstr>
      <vt:lpstr>平成28!Print_Titles</vt:lpstr>
      <vt:lpstr>平成29!Print_Titles</vt:lpstr>
      <vt:lpstr>平成30!Print_Titles</vt:lpstr>
      <vt:lpstr>令和２!Print_Titles</vt:lpstr>
      <vt:lpstr>令和３!Print_Titles</vt:lpstr>
      <vt:lpstr>令和４!Print_Titles</vt:lpstr>
      <vt:lpstr>令和５!Print_Titles</vt:lpstr>
      <vt:lpstr>令和６!Print_Titles</vt:lpstr>
      <vt:lpstr>令和７!Print_Titles</vt:lpstr>
      <vt:lpstr>令和元!Print_Titles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2024-05-22T05:07:10Z</dcterms:created>
  <dcterms:modified xsi:type="dcterms:W3CDTF">2025-06-19T09:32:52Z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0x0101005DE5EDAB85434040A7A383BD4A3E46D7</vt:lpwstr>
  </property>
  <property fmtid="{D5CDD505-2E9C-101B-9397-08002B2CF9AE}" pid="3" name="MediaServiceImageTags">
    <vt:lpwstr/>
  </property>
</Properties>
</file>