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f2021-my.sharepoint.com/personal/mofl0096_mof_go_jp/Documents/★Excel・Word名変更/このフォルダに入れる/"/>
    </mc:Choice>
  </mc:AlternateContent>
  <xr:revisionPtr revIDLastSave="94" documentId="8_{D6412F6A-1A49-4D4D-AB2D-FDAE2BE768CF}" xr6:coauthVersionLast="47" xr6:coauthVersionMax="47" xr10:uidLastSave="{6F80CF54-13C0-41F4-B4C0-E7DDD6C89676}"/>
  <bookViews>
    <workbookView xWindow="28680" yWindow="-2430" windowWidth="19440" windowHeight="15000" tabRatio="644" xr2:uid="{00000000-000D-0000-FFFF-FFFF00000000}"/>
  </bookViews>
  <sheets>
    <sheet name="24表" sheetId="1" r:id="rId1"/>
  </sheets>
  <definedNames>
    <definedName name="_xlnm.Print_Area" localSheetId="0">'24表'!$A$1:$AE$62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S21" i="1"/>
  <c r="S16" i="1"/>
  <c r="R27" i="1"/>
  <c r="R21" i="1"/>
  <c r="R16" i="1"/>
</calcChain>
</file>

<file path=xl/sharedStrings.xml><?xml version="1.0" encoding="utf-8"?>
<sst xmlns="http://schemas.openxmlformats.org/spreadsheetml/2006/main" count="327" uniqueCount="95">
  <si>
    <t>　　　　　　　　　 年　　　度
目　的　別</t>
    <rPh sb="0" eb="21">
      <t>トシタビメマトベツ</t>
    </rPh>
    <phoneticPr fontId="6"/>
  </si>
  <si>
    <t>平 成 ９ 年 度</t>
    <rPh sb="0" eb="9">
      <t>ヒラシゲルトシタビ</t>
    </rPh>
    <phoneticPr fontId="6"/>
  </si>
  <si>
    <t>10</t>
  </si>
  <si>
    <t>11</t>
  </si>
  <si>
    <t>12</t>
  </si>
  <si>
    <t>13</t>
  </si>
  <si>
    <t>14</t>
  </si>
  <si>
    <t>15</t>
  </si>
  <si>
    <t>16</t>
  </si>
  <si>
    <t>１．国 家 機 関 費</t>
    <rPh sb="0" eb="11">
      <t>クニイエキセキヒ</t>
    </rPh>
    <phoneticPr fontId="6"/>
  </si>
  <si>
    <t>⑴</t>
  </si>
  <si>
    <t>皇室費</t>
    <rPh sb="0" eb="3">
      <t>コウシツヒ</t>
    </rPh>
    <phoneticPr fontId="6"/>
  </si>
  <si>
    <t>⑵</t>
  </si>
  <si>
    <t>国会費</t>
    <rPh sb="0" eb="3">
      <t>コッカイヒ</t>
    </rPh>
    <phoneticPr fontId="6"/>
  </si>
  <si>
    <t>⑶</t>
  </si>
  <si>
    <t>選挙費</t>
    <rPh sb="0" eb="3">
      <t>センキョヒ</t>
    </rPh>
    <phoneticPr fontId="6"/>
  </si>
  <si>
    <t>⑷</t>
  </si>
  <si>
    <t>司法、警察及び消防費</t>
    <rPh sb="0" eb="10">
      <t>シホウケイサツオヨショウボウヒ</t>
    </rPh>
    <phoneticPr fontId="6"/>
  </si>
  <si>
    <t>⑸</t>
  </si>
  <si>
    <t>外交費</t>
    <rPh sb="0" eb="3">
      <t>ガイコウヒ</t>
    </rPh>
    <phoneticPr fontId="6"/>
  </si>
  <si>
    <t>⑹</t>
  </si>
  <si>
    <t>一般行政費</t>
    <rPh sb="0" eb="5">
      <t>イッパンギョウセイヒ</t>
    </rPh>
    <phoneticPr fontId="6"/>
  </si>
  <si>
    <t>⑺</t>
  </si>
  <si>
    <t>徴税費</t>
    <rPh sb="0" eb="3">
      <t>チョウゼイヒ</t>
    </rPh>
    <phoneticPr fontId="6"/>
  </si>
  <si>
    <t>⑻</t>
  </si>
  <si>
    <t>貨幣製造費</t>
    <rPh sb="0" eb="5">
      <t>カヘイセイゾウヒ</t>
    </rPh>
    <phoneticPr fontId="6"/>
  </si>
  <si>
    <t>-</t>
  </si>
  <si>
    <t>２．地 方 財 政 費</t>
    <rPh sb="0" eb="11">
      <t>チホウザイセイヒ</t>
    </rPh>
    <phoneticPr fontId="6"/>
  </si>
  <si>
    <t>地方財政調整費</t>
    <rPh sb="0" eb="7">
      <t>チホウザイセイチョウセイヒ</t>
    </rPh>
    <phoneticPr fontId="6"/>
  </si>
  <si>
    <t>元利補給</t>
    <rPh sb="0" eb="4">
      <t>モトリホキュウ</t>
    </rPh>
    <phoneticPr fontId="6"/>
  </si>
  <si>
    <t>その他</t>
    <rPh sb="0" eb="3">
      <t>タ</t>
    </rPh>
    <phoneticPr fontId="6"/>
  </si>
  <si>
    <t>３．防 衛 関 係 費</t>
    <rPh sb="0" eb="11">
      <t>ボウマモルセキカカリヒ</t>
    </rPh>
    <phoneticPr fontId="6"/>
  </si>
  <si>
    <t>４．国土保全及び開発費</t>
    <rPh sb="0" eb="11">
      <t>コクドホゼンオヨカイハツヒ</t>
    </rPh>
    <phoneticPr fontId="6"/>
  </si>
  <si>
    <t>国土保全費</t>
    <rPh sb="0" eb="5">
      <t>コクドホゼンヒ</t>
    </rPh>
    <phoneticPr fontId="6"/>
  </si>
  <si>
    <t>国土開発費</t>
    <rPh sb="0" eb="5">
      <t>コクドカイハツヒ</t>
    </rPh>
    <phoneticPr fontId="6"/>
  </si>
  <si>
    <t>災害対策費</t>
    <rPh sb="0" eb="5">
      <t>サイガイタイサクヒ</t>
    </rPh>
    <phoneticPr fontId="6"/>
  </si>
  <si>
    <t>試験研究費</t>
    <rPh sb="0" eb="5">
      <t>シケンケンキュウヒ</t>
    </rPh>
    <phoneticPr fontId="6"/>
  </si>
  <si>
    <t>５．産 業 経 済 費</t>
    <rPh sb="0" eb="11">
      <t>サンギョウキョウスミヒ</t>
    </rPh>
    <phoneticPr fontId="6"/>
  </si>
  <si>
    <t>商工鉱業費</t>
    <rPh sb="0" eb="5">
      <t>ショウコウコウギョウヒ</t>
    </rPh>
    <phoneticPr fontId="6"/>
  </si>
  <si>
    <t>運輸通信費</t>
    <rPh sb="0" eb="5">
      <t>ウンユツウシンヒ</t>
    </rPh>
    <phoneticPr fontId="6"/>
  </si>
  <si>
    <t>産業投資特別会計へ繰入</t>
    <rPh sb="0" eb="11">
      <t>サンギョウトウシトクベツカイケイクリイレ</t>
    </rPh>
    <phoneticPr fontId="6"/>
  </si>
  <si>
    <t>物資及び物価調整費</t>
    <rPh sb="0" eb="9">
      <t>ブッシオヨブッカチョウセイヒ</t>
    </rPh>
    <phoneticPr fontId="6"/>
  </si>
  <si>
    <t>６．教 育 文 化 費</t>
    <rPh sb="0" eb="11">
      <t>キョウイクブンカヒ</t>
    </rPh>
    <phoneticPr fontId="6"/>
  </si>
  <si>
    <t>学校教育費</t>
    <rPh sb="0" eb="5">
      <t>ガッコウキョウイクヒ</t>
    </rPh>
    <phoneticPr fontId="6"/>
  </si>
  <si>
    <t>社会教育及び文化費</t>
    <rPh sb="0" eb="9">
      <t>シャカイキョウイクオヨブンカヒ</t>
    </rPh>
    <phoneticPr fontId="6"/>
  </si>
  <si>
    <t>科学振興費</t>
    <rPh sb="0" eb="5">
      <t>カガクシンコウヒ</t>
    </rPh>
    <phoneticPr fontId="6"/>
  </si>
  <si>
    <t>７．社会保障関係費</t>
    <rPh sb="0" eb="9">
      <t>シャカイホショウカンケイヒ</t>
    </rPh>
    <phoneticPr fontId="6"/>
  </si>
  <si>
    <t>社会保険費</t>
    <rPh sb="0" eb="5">
      <t>シャカイホケンヒ</t>
    </rPh>
    <phoneticPr fontId="6"/>
  </si>
  <si>
    <t>生活保護費</t>
    <rPh sb="0" eb="5">
      <t>セイカツホゴヒ</t>
    </rPh>
    <phoneticPr fontId="6"/>
  </si>
  <si>
    <t>社会福祉費</t>
    <rPh sb="0" eb="5">
      <t>シャカイフクシヒ</t>
    </rPh>
    <phoneticPr fontId="6"/>
  </si>
  <si>
    <t>住宅対策費</t>
    <rPh sb="0" eb="5">
      <t>ジュウタクタイサクヒ</t>
    </rPh>
    <phoneticPr fontId="6"/>
  </si>
  <si>
    <t>失業対策費</t>
    <rPh sb="0" eb="5">
      <t>シツギョウタイサクヒ</t>
    </rPh>
    <phoneticPr fontId="6"/>
  </si>
  <si>
    <t>保健衛生費</t>
    <rPh sb="0" eb="5">
      <t>ホケンエイセイヒ</t>
    </rPh>
    <phoneticPr fontId="6"/>
  </si>
  <si>
    <t>⑼</t>
  </si>
  <si>
    <t>８．恩　　給　　費</t>
    <rPh sb="0" eb="9">
      <t>オンキュウヒ</t>
    </rPh>
    <phoneticPr fontId="6"/>
  </si>
  <si>
    <t>文官恩給費</t>
    <rPh sb="0" eb="5">
      <t>ブンカンオンキュウヒ</t>
    </rPh>
    <phoneticPr fontId="6"/>
  </si>
  <si>
    <t>９．国　　債　　費</t>
    <rPh sb="0" eb="9">
      <t>クニサイヒ</t>
    </rPh>
    <phoneticPr fontId="6"/>
  </si>
  <si>
    <t>合　　　　　　　　計</t>
    <rPh sb="0" eb="10">
      <t>ゴウケイ</t>
    </rPh>
    <phoneticPr fontId="6"/>
  </si>
  <si>
    <t>18</t>
    <phoneticPr fontId="6"/>
  </si>
  <si>
    <t>-</t>
    <phoneticPr fontId="6"/>
  </si>
  <si>
    <t>19</t>
    <phoneticPr fontId="6"/>
  </si>
  <si>
    <t>20</t>
    <phoneticPr fontId="6"/>
  </si>
  <si>
    <t>-</t>
    <phoneticPr fontId="6"/>
  </si>
  <si>
    <t>21</t>
  </si>
  <si>
    <t>ー</t>
    <phoneticPr fontId="6"/>
  </si>
  <si>
    <t>旧軍人遺族等恩給費</t>
    <rPh sb="0" eb="3">
      <t>キュウグンジン</t>
    </rPh>
    <rPh sb="3" eb="5">
      <t>イゾク</t>
    </rPh>
    <rPh sb="5" eb="6">
      <t>ナド</t>
    </rPh>
    <rPh sb="6" eb="8">
      <t>オンキュウ</t>
    </rPh>
    <rPh sb="8" eb="9">
      <t>ヒ</t>
    </rPh>
    <phoneticPr fontId="6"/>
  </si>
  <si>
    <t>22</t>
  </si>
  <si>
    <t>ー</t>
    <phoneticPr fontId="6"/>
  </si>
  <si>
    <t>23</t>
  </si>
  <si>
    <t>ー</t>
    <phoneticPr fontId="6"/>
  </si>
  <si>
    <t>24</t>
    <phoneticPr fontId="6"/>
  </si>
  <si>
    <t>25</t>
    <phoneticPr fontId="6"/>
  </si>
  <si>
    <t>農林水産業費</t>
    <rPh sb="0" eb="2">
      <t>ノウリン</t>
    </rPh>
    <rPh sb="2" eb="5">
      <t>スイサンギョウ</t>
    </rPh>
    <rPh sb="5" eb="6">
      <t>ヒ</t>
    </rPh>
    <phoneticPr fontId="6"/>
  </si>
  <si>
    <t>26</t>
    <phoneticPr fontId="6"/>
  </si>
  <si>
    <t>第24表　平　成　９　年　度　以　降　一　般　会　計　歳　出　決　算　目　的　別　分　類　</t>
    <rPh sb="0" eb="1">
      <t>ダイ</t>
    </rPh>
    <rPh sb="3" eb="4">
      <t>ヒョウ</t>
    </rPh>
    <rPh sb="5" eb="6">
      <t>タイラ</t>
    </rPh>
    <rPh sb="7" eb="8">
      <t>シゲル</t>
    </rPh>
    <rPh sb="11" eb="12">
      <t>トシ</t>
    </rPh>
    <rPh sb="13" eb="14">
      <t>ド</t>
    </rPh>
    <rPh sb="15" eb="16">
      <t>イ</t>
    </rPh>
    <rPh sb="17" eb="18">
      <t>タカシ</t>
    </rPh>
    <rPh sb="19" eb="20">
      <t>イチ</t>
    </rPh>
    <rPh sb="21" eb="22">
      <t>パン</t>
    </rPh>
    <rPh sb="23" eb="24">
      <t>カイ</t>
    </rPh>
    <rPh sb="25" eb="26">
      <t>ケイ</t>
    </rPh>
    <rPh sb="27" eb="28">
      <t>トシ</t>
    </rPh>
    <rPh sb="29" eb="30">
      <t>デ</t>
    </rPh>
    <rPh sb="31" eb="32">
      <t>ケツ</t>
    </rPh>
    <rPh sb="33" eb="34">
      <t>ザン</t>
    </rPh>
    <rPh sb="35" eb="36">
      <t>メ</t>
    </rPh>
    <rPh sb="37" eb="38">
      <t>マト</t>
    </rPh>
    <rPh sb="39" eb="40">
      <t>ベツ</t>
    </rPh>
    <rPh sb="41" eb="42">
      <t>ブン</t>
    </rPh>
    <rPh sb="43" eb="44">
      <t>タグイ</t>
    </rPh>
    <phoneticPr fontId="6"/>
  </si>
  <si>
    <t>27</t>
    <phoneticPr fontId="6"/>
  </si>
  <si>
    <t>17</t>
    <phoneticPr fontId="6"/>
  </si>
  <si>
    <t>28</t>
    <phoneticPr fontId="6"/>
  </si>
  <si>
    <t>ー</t>
  </si>
  <si>
    <t>29</t>
    <phoneticPr fontId="6"/>
  </si>
  <si>
    <t>30</t>
  </si>
  <si>
    <t>－</t>
    <phoneticPr fontId="6"/>
  </si>
  <si>
    <t>（単位：千円）</t>
    <phoneticPr fontId="6"/>
  </si>
  <si>
    <t>令 和 元 年 度</t>
    <rPh sb="0" eb="1">
      <t>レイ</t>
    </rPh>
    <rPh sb="2" eb="3">
      <t>カズ</t>
    </rPh>
    <rPh sb="4" eb="5">
      <t>ガン</t>
    </rPh>
    <phoneticPr fontId="6"/>
  </si>
  <si>
    <t>2</t>
    <phoneticPr fontId="6"/>
  </si>
  <si>
    <t>10.経済危機対応・地域活性化予備費</t>
    <rPh sb="3" eb="5">
      <t>ケイザイ</t>
    </rPh>
    <rPh sb="5" eb="7">
      <t>キキ</t>
    </rPh>
    <rPh sb="7" eb="9">
      <t>タイオウ</t>
    </rPh>
    <rPh sb="10" eb="12">
      <t>チイキ</t>
    </rPh>
    <rPh sb="12" eb="15">
      <t>カッセイカ</t>
    </rPh>
    <rPh sb="15" eb="18">
      <t>ヨビヒ</t>
    </rPh>
    <phoneticPr fontId="6"/>
  </si>
  <si>
    <t>11.東日本大震災復旧・復興予備費</t>
    <rPh sb="3" eb="4">
      <t>ヒガシ</t>
    </rPh>
    <rPh sb="4" eb="6">
      <t>ニホン</t>
    </rPh>
    <rPh sb="6" eb="9">
      <t>ダイシンサイ</t>
    </rPh>
    <rPh sb="9" eb="11">
      <t>フッキュウ</t>
    </rPh>
    <rPh sb="12" eb="14">
      <t>フッコウ</t>
    </rPh>
    <rPh sb="14" eb="17">
      <t>ヨビヒ</t>
    </rPh>
    <phoneticPr fontId="6"/>
  </si>
  <si>
    <t>12.熊本地震復旧等予備費</t>
    <rPh sb="3" eb="5">
      <t>クマモト</t>
    </rPh>
    <rPh sb="5" eb="7">
      <t>ジシン</t>
    </rPh>
    <rPh sb="7" eb="9">
      <t>フッキュウ</t>
    </rPh>
    <rPh sb="9" eb="10">
      <t>トウ</t>
    </rPh>
    <rPh sb="10" eb="13">
      <t>ヨビヒ</t>
    </rPh>
    <phoneticPr fontId="6"/>
  </si>
  <si>
    <t>3</t>
    <phoneticPr fontId="6"/>
  </si>
  <si>
    <t>4</t>
  </si>
  <si>
    <t>13.ウクライナ情勢経済緊急対応予備費</t>
    <rPh sb="8" eb="10">
      <t>ジョウセイ</t>
    </rPh>
    <rPh sb="10" eb="12">
      <t>ケイザイ</t>
    </rPh>
    <rPh sb="12" eb="14">
      <t>キンキュウ</t>
    </rPh>
    <rPh sb="14" eb="16">
      <t>タイオウ</t>
    </rPh>
    <rPh sb="16" eb="19">
      <t>ヨビヒ</t>
    </rPh>
    <phoneticPr fontId="6"/>
  </si>
  <si>
    <t>15．予　　備　　費</t>
    <rPh sb="3" eb="4">
      <t>ヨ</t>
    </rPh>
    <rPh sb="6" eb="7">
      <t>ソナエ</t>
    </rPh>
    <rPh sb="9" eb="10">
      <t>ヒ</t>
    </rPh>
    <phoneticPr fontId="6"/>
  </si>
  <si>
    <t>16．そ　　の　　他</t>
    <rPh sb="9" eb="10">
      <t>ホカ</t>
    </rPh>
    <phoneticPr fontId="6"/>
  </si>
  <si>
    <t>5</t>
    <phoneticPr fontId="6"/>
  </si>
  <si>
    <t>14.原油価格・物価高騰対策及び
　 賃上げ促進環境整備対応予備費</t>
    <rPh sb="3" eb="5">
      <t>ゲンユ</t>
    </rPh>
    <rPh sb="5" eb="7">
      <t>カカク</t>
    </rPh>
    <rPh sb="8" eb="10">
      <t>ブッカ</t>
    </rPh>
    <rPh sb="10" eb="12">
      <t>コウトウ</t>
    </rPh>
    <rPh sb="12" eb="14">
      <t>タイサク</t>
    </rPh>
    <rPh sb="14" eb="15">
      <t>オヨ</t>
    </rPh>
    <rPh sb="19" eb="21">
      <t>チンア</t>
    </rPh>
    <rPh sb="22" eb="24">
      <t>ソクシン</t>
    </rPh>
    <rPh sb="24" eb="26">
      <t>カンキョウ</t>
    </rPh>
    <rPh sb="26" eb="28">
      <t>セイビ</t>
    </rPh>
    <rPh sb="28" eb="30">
      <t>タイオウ</t>
    </rPh>
    <rPh sb="30" eb="33">
      <t>ヨビヒ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</si>
</sst>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* #,##0;_ &quot;△&quot;* #,##0;* &quot;0&quot;;* &quot;－&quot;"/>
  </numFmts>
  <fonts count="9" x14ac:knownFonts="1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0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176" fontId="5" fillId="2" borderId="6" xfId="0" applyNumberFormat="1" applyFont="1" applyFill="1" applyBorder="1" applyAlignment="1">
      <alignment vertical="center"/>
    </xf>
    <xf numFmtId="176" fontId="5" fillId="2" borderId="7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 applyAlignment="1">
      <alignment vertical="top"/>
    </xf>
    <xf numFmtId="49" fontId="0" fillId="2" borderId="0" xfId="0" applyNumberFormat="1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top"/>
    </xf>
    <xf numFmtId="49" fontId="0" fillId="2" borderId="3" xfId="0" applyNumberFormat="1" applyFont="1" applyFill="1" applyBorder="1" applyAlignment="1">
      <alignment vertic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 applyBorder="1">
      <alignment vertical="center"/>
    </xf>
    <xf numFmtId="49" fontId="0" fillId="2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vertical="center" shrinkToFit="1"/>
    </xf>
    <xf numFmtId="0" fontId="0" fillId="2" borderId="0" xfId="0" applyFont="1" applyFill="1" applyAlignment="1">
      <alignment vertical="center" shrinkToFit="1"/>
    </xf>
    <xf numFmtId="0" fontId="0" fillId="2" borderId="10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vertical="center" wrapText="1" shrinkToFit="1"/>
    </xf>
    <xf numFmtId="0" fontId="6" fillId="2" borderId="0" xfId="0" applyFont="1" applyFill="1" applyAlignment="1">
      <alignment vertical="center" wrapText="1" shrinkToFit="1"/>
    </xf>
    <xf numFmtId="38" fontId="0" fillId="2" borderId="7" xfId="1" applyFont="1" applyFill="1" applyBorder="1">
      <alignment vertical="center"/>
    </xf>
    <xf numFmtId="0" fontId="6" fillId="2" borderId="12" xfId="0" applyFont="1" applyFill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showGridLines="0" tabSelected="1" view="pageBreakPreview" zoomScaleNormal="100" zoomScaleSheetLayoutView="100" workbookViewId="0">
      <pane xSplit="4" ySplit="5" topLeftCell="E6" activePane="bottomRight" state="frozenSplit"/>
      <selection activeCell="F17" sqref="F17"/>
      <selection pane="topRight" activeCell="F17" sqref="F17"/>
      <selection pane="bottomLeft" activeCell="F17" sqref="F17"/>
      <selection pane="bottomRight" activeCell="E6" sqref="E6"/>
    </sheetView>
  </sheetViews>
  <sheetFormatPr defaultColWidth="9.42578125" defaultRowHeight="10.5" customHeight="1" x14ac:dyDescent="0.15"/>
  <cols>
    <col min="1" max="1" width="1.85546875" style="19" customWidth="1"/>
    <col min="2" max="2" width="4.140625" style="19" customWidth="1"/>
    <col min="3" max="3" width="23.7109375" style="19" customWidth="1"/>
    <col min="4" max="4" width="0.85546875" style="19" customWidth="1"/>
    <col min="5" max="5" width="16.85546875" style="19" customWidth="1"/>
    <col min="6" max="27" width="14.85546875" style="19" customWidth="1"/>
    <col min="28" max="31" width="17.5703125" style="19" customWidth="1"/>
    <col min="32" max="16384" width="9.42578125" style="19"/>
  </cols>
  <sheetData>
    <row r="1" spans="1:31" ht="23.25" customHeight="1" x14ac:dyDescent="0.15"/>
    <row r="2" spans="1:31" s="1" customFormat="1" ht="14.55" customHeight="1" x14ac:dyDescent="0.15">
      <c r="A2" s="32" t="s">
        <v>74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31" s="1" customFormat="1" ht="14.5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31" s="1" customFormat="1" ht="14.55" customHeight="1" x14ac:dyDescent="0.15">
      <c r="A4" s="2"/>
      <c r="B4" s="2"/>
      <c r="C4" s="20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Z4" s="3"/>
      <c r="AE4" s="1" t="s">
        <v>82</v>
      </c>
    </row>
    <row r="5" spans="1:31" s="1" customFormat="1" ht="25.05" customHeight="1" x14ac:dyDescent="0.15">
      <c r="A5" s="35" t="s">
        <v>0</v>
      </c>
      <c r="B5" s="35"/>
      <c r="C5" s="35"/>
      <c r="D5" s="36"/>
      <c r="E5" s="4" t="s">
        <v>1</v>
      </c>
      <c r="F5" s="4" t="s">
        <v>2</v>
      </c>
      <c r="G5" s="4" t="s">
        <v>3</v>
      </c>
      <c r="H5" s="5" t="s">
        <v>4</v>
      </c>
      <c r="I5" s="4" t="s">
        <v>5</v>
      </c>
      <c r="J5" s="4" t="s">
        <v>6</v>
      </c>
      <c r="K5" s="4" t="s">
        <v>7</v>
      </c>
      <c r="L5" s="5" t="s">
        <v>8</v>
      </c>
      <c r="M5" s="5" t="s">
        <v>76</v>
      </c>
      <c r="N5" s="5" t="s">
        <v>58</v>
      </c>
      <c r="O5" s="5" t="s">
        <v>60</v>
      </c>
      <c r="P5" s="5" t="s">
        <v>61</v>
      </c>
      <c r="Q5" s="5" t="s">
        <v>63</v>
      </c>
      <c r="R5" s="5" t="s">
        <v>66</v>
      </c>
      <c r="S5" s="5" t="s">
        <v>68</v>
      </c>
      <c r="T5" s="5" t="s">
        <v>70</v>
      </c>
      <c r="U5" s="5" t="s">
        <v>71</v>
      </c>
      <c r="V5" s="5" t="s">
        <v>73</v>
      </c>
      <c r="W5" s="5" t="s">
        <v>75</v>
      </c>
      <c r="X5" s="5" t="s">
        <v>77</v>
      </c>
      <c r="Y5" s="5" t="s">
        <v>79</v>
      </c>
      <c r="Z5" s="5" t="s">
        <v>80</v>
      </c>
      <c r="AA5" s="5" t="s">
        <v>83</v>
      </c>
      <c r="AB5" s="5" t="s">
        <v>84</v>
      </c>
      <c r="AC5" s="5" t="s">
        <v>88</v>
      </c>
      <c r="AD5" s="5" t="s">
        <v>89</v>
      </c>
      <c r="AE5" s="5" t="s">
        <v>93</v>
      </c>
    </row>
    <row r="6" spans="1:31" s="20" customFormat="1" ht="6" customHeight="1" x14ac:dyDescent="0.15">
      <c r="A6" s="21"/>
      <c r="B6" s="21"/>
      <c r="C6" s="21"/>
      <c r="D6" s="22"/>
      <c r="E6" s="2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T6" s="6"/>
    </row>
    <row r="7" spans="1:31" s="24" customFormat="1" ht="30" customHeight="1" x14ac:dyDescent="0.15">
      <c r="A7" s="7" t="s">
        <v>9</v>
      </c>
      <c r="B7" s="21"/>
      <c r="C7" s="21"/>
      <c r="D7" s="8"/>
      <c r="E7" s="9">
        <v>4089878933</v>
      </c>
      <c r="F7" s="10">
        <v>4280839099</v>
      </c>
      <c r="G7" s="10">
        <v>4273674613</v>
      </c>
      <c r="H7" s="10">
        <v>4802768587</v>
      </c>
      <c r="I7" s="10">
        <v>4845892598</v>
      </c>
      <c r="J7" s="10">
        <v>4308629662</v>
      </c>
      <c r="K7" s="10">
        <v>4382520701</v>
      </c>
      <c r="L7" s="10">
        <v>4464313211</v>
      </c>
      <c r="M7" s="10">
        <v>4460200856</v>
      </c>
      <c r="N7" s="10">
        <v>4361194867</v>
      </c>
      <c r="O7" s="10">
        <v>4530742429</v>
      </c>
      <c r="P7" s="10">
        <v>4470410404</v>
      </c>
      <c r="Q7" s="10">
        <v>5074090225</v>
      </c>
      <c r="R7" s="10">
        <v>4945147236</v>
      </c>
      <c r="S7" s="10">
        <v>4928503182</v>
      </c>
      <c r="T7" s="10">
        <v>4369555684</v>
      </c>
      <c r="U7" s="10">
        <v>4867349264</v>
      </c>
      <c r="V7" s="10">
        <v>4860631635</v>
      </c>
      <c r="W7" s="10">
        <v>5061873526</v>
      </c>
      <c r="X7" s="10">
        <v>4979956434</v>
      </c>
      <c r="Y7" s="10">
        <v>4825663205</v>
      </c>
      <c r="Z7" s="10">
        <v>4807859792</v>
      </c>
      <c r="AA7" s="10">
        <v>5185301862</v>
      </c>
      <c r="AB7" s="10">
        <v>5710377918</v>
      </c>
      <c r="AC7" s="10">
        <v>5538197678</v>
      </c>
      <c r="AD7" s="10">
        <v>6777376179</v>
      </c>
      <c r="AE7" s="10">
        <v>6538253719</v>
      </c>
    </row>
    <row r="8" spans="1:31" s="26" customFormat="1" ht="18" customHeight="1" x14ac:dyDescent="0.15">
      <c r="A8" s="21"/>
      <c r="B8" s="21" t="s">
        <v>10</v>
      </c>
      <c r="C8" s="13" t="s">
        <v>11</v>
      </c>
      <c r="D8" s="25"/>
      <c r="E8" s="11">
        <v>6686157</v>
      </c>
      <c r="F8" s="12">
        <v>6643501</v>
      </c>
      <c r="G8" s="12">
        <v>6832632</v>
      </c>
      <c r="H8" s="12">
        <v>9366209</v>
      </c>
      <c r="I8" s="12">
        <v>7408714</v>
      </c>
      <c r="J8" s="12">
        <v>7089358</v>
      </c>
      <c r="K8" s="12">
        <v>6721568</v>
      </c>
      <c r="L8" s="12">
        <v>6965778</v>
      </c>
      <c r="M8" s="12">
        <v>6849417</v>
      </c>
      <c r="N8" s="12">
        <v>6591482</v>
      </c>
      <c r="O8" s="12">
        <v>6569224</v>
      </c>
      <c r="P8" s="12">
        <v>6613183</v>
      </c>
      <c r="Q8" s="12">
        <v>6137774</v>
      </c>
      <c r="R8" s="12">
        <v>5491398</v>
      </c>
      <c r="S8" s="12">
        <v>6026580</v>
      </c>
      <c r="T8" s="12">
        <v>5965628</v>
      </c>
      <c r="U8" s="12">
        <v>5774431</v>
      </c>
      <c r="V8" s="12">
        <v>6151561</v>
      </c>
      <c r="W8" s="12">
        <v>5800414</v>
      </c>
      <c r="X8" s="12">
        <v>5351842</v>
      </c>
      <c r="Y8" s="12">
        <v>6776077</v>
      </c>
      <c r="Z8" s="12">
        <v>9678519</v>
      </c>
      <c r="AA8" s="12">
        <v>8438058</v>
      </c>
      <c r="AB8" s="12">
        <v>8644850</v>
      </c>
      <c r="AC8" s="12">
        <v>8457891</v>
      </c>
      <c r="AD8" s="12">
        <v>14350916</v>
      </c>
      <c r="AE8" s="12">
        <v>6169725</v>
      </c>
    </row>
    <row r="9" spans="1:31" ht="18" customHeight="1" x14ac:dyDescent="0.15">
      <c r="A9" s="21"/>
      <c r="B9" s="21" t="s">
        <v>12</v>
      </c>
      <c r="C9" s="13" t="s">
        <v>13</v>
      </c>
      <c r="D9" s="25"/>
      <c r="E9" s="11">
        <v>123019403</v>
      </c>
      <c r="F9" s="12">
        <v>131142130</v>
      </c>
      <c r="G9" s="12">
        <v>138585747</v>
      </c>
      <c r="H9" s="12">
        <v>146463865</v>
      </c>
      <c r="I9" s="12">
        <v>154158813</v>
      </c>
      <c r="J9" s="12">
        <v>133486528</v>
      </c>
      <c r="K9" s="12">
        <v>127362960</v>
      </c>
      <c r="L9" s="12">
        <v>127144108</v>
      </c>
      <c r="M9" s="12">
        <v>123122693</v>
      </c>
      <c r="N9" s="12">
        <v>122817737</v>
      </c>
      <c r="O9" s="12">
        <v>122136741</v>
      </c>
      <c r="P9" s="12">
        <v>122660956</v>
      </c>
      <c r="Q9" s="12">
        <v>126258243</v>
      </c>
      <c r="R9" s="12">
        <v>151426912</v>
      </c>
      <c r="S9" s="12">
        <v>135321370</v>
      </c>
      <c r="T9" s="12">
        <v>128495174</v>
      </c>
      <c r="U9" s="12">
        <v>125668672</v>
      </c>
      <c r="V9" s="12">
        <v>132043907</v>
      </c>
      <c r="W9" s="12">
        <v>134301666</v>
      </c>
      <c r="X9" s="12">
        <v>132560410</v>
      </c>
      <c r="Y9" s="12">
        <v>133287519</v>
      </c>
      <c r="Z9" s="12">
        <v>136393763</v>
      </c>
      <c r="AA9" s="12">
        <v>145483445</v>
      </c>
      <c r="AB9" s="12">
        <v>119856685</v>
      </c>
      <c r="AC9" s="12">
        <v>128776877</v>
      </c>
      <c r="AD9" s="12">
        <v>126995234</v>
      </c>
      <c r="AE9" s="12">
        <v>128154764</v>
      </c>
    </row>
    <row r="10" spans="1:31" ht="18" customHeight="1" x14ac:dyDescent="0.15">
      <c r="A10" s="21"/>
      <c r="B10" s="21" t="s">
        <v>14</v>
      </c>
      <c r="C10" s="13" t="s">
        <v>15</v>
      </c>
      <c r="D10" s="25"/>
      <c r="E10" s="11">
        <v>3534438</v>
      </c>
      <c r="F10" s="12">
        <v>57491037</v>
      </c>
      <c r="G10" s="12">
        <v>3258220</v>
      </c>
      <c r="H10" s="12">
        <v>73263020</v>
      </c>
      <c r="I10" s="12">
        <v>63135863</v>
      </c>
      <c r="J10" s="12">
        <v>5853557</v>
      </c>
      <c r="K10" s="12">
        <v>71775157</v>
      </c>
      <c r="L10" s="12">
        <v>61379786</v>
      </c>
      <c r="M10" s="12">
        <v>69799237</v>
      </c>
      <c r="N10" s="12">
        <v>1328890</v>
      </c>
      <c r="O10" s="12">
        <v>59141967</v>
      </c>
      <c r="P10" s="12">
        <v>702891</v>
      </c>
      <c r="Q10" s="12">
        <v>68788324</v>
      </c>
      <c r="R10" s="12">
        <v>52100534</v>
      </c>
      <c r="S10" s="12">
        <v>319976</v>
      </c>
      <c r="T10" s="12">
        <v>59452810</v>
      </c>
      <c r="U10" s="12">
        <v>50432786</v>
      </c>
      <c r="V10" s="12">
        <v>56412418</v>
      </c>
      <c r="W10" s="12">
        <v>1643113</v>
      </c>
      <c r="X10" s="12">
        <v>53738213</v>
      </c>
      <c r="Y10" s="12">
        <v>59832965</v>
      </c>
      <c r="Z10" s="12">
        <v>143469</v>
      </c>
      <c r="AA10" s="12">
        <v>58254897</v>
      </c>
      <c r="AB10" s="12">
        <v>296634</v>
      </c>
      <c r="AC10" s="12">
        <v>69102898</v>
      </c>
      <c r="AD10" s="12">
        <v>62790825</v>
      </c>
      <c r="AE10" s="12">
        <v>2174306</v>
      </c>
    </row>
    <row r="11" spans="1:31" s="26" customFormat="1" ht="18" customHeight="1" x14ac:dyDescent="0.15">
      <c r="A11" s="21"/>
      <c r="B11" s="21" t="s">
        <v>16</v>
      </c>
      <c r="C11" s="13" t="s">
        <v>17</v>
      </c>
      <c r="D11" s="25"/>
      <c r="E11" s="11">
        <v>1319365876</v>
      </c>
      <c r="F11" s="12">
        <v>1399227861</v>
      </c>
      <c r="G11" s="12">
        <v>1408610493</v>
      </c>
      <c r="H11" s="12">
        <v>1453162305</v>
      </c>
      <c r="I11" s="12">
        <v>1410079489</v>
      </c>
      <c r="J11" s="12">
        <v>1386978225</v>
      </c>
      <c r="K11" s="12">
        <v>1390638515</v>
      </c>
      <c r="L11" s="12">
        <v>1384424712</v>
      </c>
      <c r="M11" s="12">
        <v>1411240550</v>
      </c>
      <c r="N11" s="12">
        <v>1431981688</v>
      </c>
      <c r="O11" s="12">
        <v>1468295392</v>
      </c>
      <c r="P11" s="12">
        <v>1496556058</v>
      </c>
      <c r="Q11" s="12">
        <v>1533909368</v>
      </c>
      <c r="R11" s="12">
        <v>1472709759</v>
      </c>
      <c r="S11" s="12">
        <v>1597209034</v>
      </c>
      <c r="T11" s="12">
        <v>1480602910</v>
      </c>
      <c r="U11" s="12">
        <v>1524285156</v>
      </c>
      <c r="V11" s="12">
        <v>1502880959</v>
      </c>
      <c r="W11" s="12">
        <v>1514804508</v>
      </c>
      <c r="X11" s="12">
        <v>1573470081</v>
      </c>
      <c r="Y11" s="12">
        <v>1560110218</v>
      </c>
      <c r="Z11" s="12">
        <v>1629272958</v>
      </c>
      <c r="AA11" s="12">
        <v>1719447359</v>
      </c>
      <c r="AB11" s="12">
        <v>1683775038</v>
      </c>
      <c r="AC11" s="12">
        <v>1613929068</v>
      </c>
      <c r="AD11" s="12">
        <v>1629495126</v>
      </c>
      <c r="AE11" s="12">
        <v>1638604325</v>
      </c>
    </row>
    <row r="12" spans="1:31" s="26" customFormat="1" ht="18" customHeight="1" x14ac:dyDescent="0.15">
      <c r="A12" s="21"/>
      <c r="B12" s="21" t="s">
        <v>18</v>
      </c>
      <c r="C12" s="13" t="s">
        <v>19</v>
      </c>
      <c r="D12" s="25"/>
      <c r="E12" s="11">
        <v>831845677</v>
      </c>
      <c r="F12" s="12">
        <v>861739833</v>
      </c>
      <c r="G12" s="12">
        <v>888920739</v>
      </c>
      <c r="H12" s="12">
        <v>865866900</v>
      </c>
      <c r="I12" s="12">
        <v>864050579</v>
      </c>
      <c r="J12" s="12">
        <v>810000539</v>
      </c>
      <c r="K12" s="12">
        <v>844190419</v>
      </c>
      <c r="L12" s="12">
        <v>905133307</v>
      </c>
      <c r="M12" s="12">
        <v>836553817</v>
      </c>
      <c r="N12" s="12">
        <v>847587839</v>
      </c>
      <c r="O12" s="12">
        <v>880421187</v>
      </c>
      <c r="P12" s="12">
        <v>914480244</v>
      </c>
      <c r="Q12" s="12">
        <v>955076436</v>
      </c>
      <c r="R12" s="12">
        <v>879664492</v>
      </c>
      <c r="S12" s="12">
        <v>821449422</v>
      </c>
      <c r="T12" s="12">
        <v>783527090</v>
      </c>
      <c r="U12" s="12">
        <v>850286829</v>
      </c>
      <c r="V12" s="12">
        <v>870024473</v>
      </c>
      <c r="W12" s="12">
        <v>906512055</v>
      </c>
      <c r="X12" s="12">
        <v>924167345</v>
      </c>
      <c r="Y12" s="12">
        <v>888687574</v>
      </c>
      <c r="Z12" s="12">
        <v>878467212</v>
      </c>
      <c r="AA12" s="12">
        <v>888266884</v>
      </c>
      <c r="AB12" s="12">
        <v>982410876</v>
      </c>
      <c r="AC12" s="12">
        <v>897150125</v>
      </c>
      <c r="AD12" s="12">
        <v>1126656234</v>
      </c>
      <c r="AE12" s="12">
        <v>1090163111</v>
      </c>
    </row>
    <row r="13" spans="1:31" s="26" customFormat="1" ht="18" customHeight="1" x14ac:dyDescent="0.15">
      <c r="A13" s="21"/>
      <c r="B13" s="21" t="s">
        <v>20</v>
      </c>
      <c r="C13" s="13" t="s">
        <v>21</v>
      </c>
      <c r="D13" s="25"/>
      <c r="E13" s="11">
        <v>1054750965</v>
      </c>
      <c r="F13" s="12">
        <v>1049312336</v>
      </c>
      <c r="G13" s="12">
        <v>1055053630</v>
      </c>
      <c r="H13" s="12">
        <v>1471169953</v>
      </c>
      <c r="I13" s="12">
        <v>1542488050</v>
      </c>
      <c r="J13" s="12">
        <v>1168330494</v>
      </c>
      <c r="K13" s="12">
        <v>1133725132</v>
      </c>
      <c r="L13" s="12">
        <v>1170472827</v>
      </c>
      <c r="M13" s="12">
        <v>1208907002</v>
      </c>
      <c r="N13" s="12">
        <v>1143095541</v>
      </c>
      <c r="O13" s="12">
        <v>1184175331</v>
      </c>
      <c r="P13" s="12">
        <v>1123358027</v>
      </c>
      <c r="Q13" s="12">
        <v>1582842125</v>
      </c>
      <c r="R13" s="12">
        <v>1611829588</v>
      </c>
      <c r="S13" s="12">
        <v>1574741294</v>
      </c>
      <c r="T13" s="12">
        <v>1164515329</v>
      </c>
      <c r="U13" s="12">
        <v>1571959844</v>
      </c>
      <c r="V13" s="12">
        <v>1502453529</v>
      </c>
      <c r="W13" s="12">
        <v>1708495119</v>
      </c>
      <c r="X13" s="12">
        <v>1497159393</v>
      </c>
      <c r="Y13" s="12">
        <v>1383405116</v>
      </c>
      <c r="Z13" s="12">
        <v>1349839809</v>
      </c>
      <c r="AA13" s="12">
        <v>1553239022</v>
      </c>
      <c r="AB13" s="12">
        <v>2099322568</v>
      </c>
      <c r="AC13" s="12">
        <v>2083694714</v>
      </c>
      <c r="AD13" s="12">
        <v>3090734211</v>
      </c>
      <c r="AE13" s="12">
        <v>2930027129</v>
      </c>
    </row>
    <row r="14" spans="1:31" s="27" customFormat="1" ht="18" customHeight="1" x14ac:dyDescent="0.15">
      <c r="A14" s="21"/>
      <c r="B14" s="21" t="s">
        <v>22</v>
      </c>
      <c r="C14" s="13" t="s">
        <v>23</v>
      </c>
      <c r="D14" s="25"/>
      <c r="E14" s="11">
        <v>750676414</v>
      </c>
      <c r="F14" s="12">
        <v>775282398</v>
      </c>
      <c r="G14" s="12">
        <v>772413149</v>
      </c>
      <c r="H14" s="12">
        <v>783476331</v>
      </c>
      <c r="I14" s="12">
        <v>804571086</v>
      </c>
      <c r="J14" s="12">
        <v>796890961</v>
      </c>
      <c r="K14" s="12">
        <v>786365382</v>
      </c>
      <c r="L14" s="12">
        <v>787768965</v>
      </c>
      <c r="M14" s="12">
        <v>785154239</v>
      </c>
      <c r="N14" s="12">
        <v>790800136</v>
      </c>
      <c r="O14" s="12">
        <v>793981869</v>
      </c>
      <c r="P14" s="12">
        <v>790069461</v>
      </c>
      <c r="Q14" s="12">
        <v>785667031</v>
      </c>
      <c r="R14" s="12">
        <v>757349796</v>
      </c>
      <c r="S14" s="12">
        <v>778969916</v>
      </c>
      <c r="T14" s="12">
        <v>732703934</v>
      </c>
      <c r="U14" s="12">
        <v>725193651</v>
      </c>
      <c r="V14" s="12">
        <v>775835905</v>
      </c>
      <c r="W14" s="12">
        <v>775425294</v>
      </c>
      <c r="X14" s="12">
        <v>778734855</v>
      </c>
      <c r="Y14" s="12">
        <v>778866035</v>
      </c>
      <c r="Z14" s="12">
        <v>789261980</v>
      </c>
      <c r="AA14" s="12">
        <v>796184022</v>
      </c>
      <c r="AB14" s="12">
        <v>798881986</v>
      </c>
      <c r="AC14" s="12">
        <v>719004810</v>
      </c>
      <c r="AD14" s="12">
        <v>709217417</v>
      </c>
      <c r="AE14" s="12">
        <v>725594005</v>
      </c>
    </row>
    <row r="15" spans="1:31" s="27" customFormat="1" ht="18" customHeight="1" x14ac:dyDescent="0.15">
      <c r="A15" s="21"/>
      <c r="B15" s="21" t="s">
        <v>24</v>
      </c>
      <c r="C15" s="13" t="s">
        <v>25</v>
      </c>
      <c r="D15" s="25"/>
      <c r="E15" s="11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>
        <v>21741568</v>
      </c>
      <c r="L15" s="12">
        <v>21023726</v>
      </c>
      <c r="M15" s="12">
        <v>18573897</v>
      </c>
      <c r="N15" s="12">
        <v>16991552</v>
      </c>
      <c r="O15" s="12">
        <v>16020716</v>
      </c>
      <c r="P15" s="12">
        <v>15969581</v>
      </c>
      <c r="Q15" s="12">
        <v>15410921</v>
      </c>
      <c r="R15" s="12">
        <v>14574753</v>
      </c>
      <c r="S15" s="12">
        <v>14465587</v>
      </c>
      <c r="T15" s="12">
        <v>14292805</v>
      </c>
      <c r="U15" s="12">
        <v>13747892</v>
      </c>
      <c r="V15" s="12">
        <v>14828881</v>
      </c>
      <c r="W15" s="12">
        <v>14891355</v>
      </c>
      <c r="X15" s="12">
        <v>14774292</v>
      </c>
      <c r="Y15" s="12">
        <v>14697699</v>
      </c>
      <c r="Z15" s="12">
        <v>14802080</v>
      </c>
      <c r="AA15" s="12">
        <v>15988172</v>
      </c>
      <c r="AB15" s="12">
        <v>17189279</v>
      </c>
      <c r="AC15" s="12">
        <v>18081292</v>
      </c>
      <c r="AD15" s="12">
        <v>17136212</v>
      </c>
      <c r="AE15" s="12">
        <v>17366351</v>
      </c>
    </row>
    <row r="16" spans="1:31" ht="30" customHeight="1" x14ac:dyDescent="0.15">
      <c r="A16" s="7" t="s">
        <v>27</v>
      </c>
      <c r="B16" s="21"/>
      <c r="C16" s="21"/>
      <c r="D16" s="8"/>
      <c r="E16" s="9">
        <v>15503917972</v>
      </c>
      <c r="F16" s="10">
        <v>14326238212</v>
      </c>
      <c r="G16" s="10">
        <v>13105011723</v>
      </c>
      <c r="H16" s="10">
        <v>15849461435</v>
      </c>
      <c r="I16" s="10">
        <v>16725670735</v>
      </c>
      <c r="J16" s="10">
        <v>16500834094</v>
      </c>
      <c r="K16" s="10">
        <v>17427158365</v>
      </c>
      <c r="L16" s="10">
        <v>17703484772</v>
      </c>
      <c r="M16" s="10">
        <v>17504074308</v>
      </c>
      <c r="N16" s="10">
        <v>16761090449</v>
      </c>
      <c r="O16" s="10">
        <v>15010305478</v>
      </c>
      <c r="P16" s="10">
        <v>15702928407</v>
      </c>
      <c r="Q16" s="10">
        <v>16595904253</v>
      </c>
      <c r="R16" s="10">
        <f>SUM(R17:R19)</f>
        <v>18809852561</v>
      </c>
      <c r="S16" s="10">
        <f>SUM(S17:S19)</f>
        <v>19469488558</v>
      </c>
      <c r="T16" s="10">
        <v>16900990748</v>
      </c>
      <c r="U16" s="10">
        <v>17575309002</v>
      </c>
      <c r="V16" s="10">
        <v>17185775269</v>
      </c>
      <c r="W16" s="10">
        <v>16888314210</v>
      </c>
      <c r="X16" s="10">
        <v>15421261402</v>
      </c>
      <c r="Y16" s="10">
        <v>15644801858</v>
      </c>
      <c r="Z16" s="10">
        <v>16099323993</v>
      </c>
      <c r="AA16" s="10">
        <v>16105751628</v>
      </c>
      <c r="AB16" s="10">
        <v>16333291290</v>
      </c>
      <c r="AC16" s="10">
        <v>19631494255</v>
      </c>
      <c r="AD16" s="10">
        <v>17582631621</v>
      </c>
      <c r="AE16" s="10">
        <v>17245682649</v>
      </c>
    </row>
    <row r="17" spans="1:31" ht="18" customHeight="1" x14ac:dyDescent="0.15">
      <c r="A17" s="21"/>
      <c r="B17" s="21" t="s">
        <v>10</v>
      </c>
      <c r="C17" s="13" t="s">
        <v>28</v>
      </c>
      <c r="D17" s="8"/>
      <c r="E17" s="11">
        <v>15480975000</v>
      </c>
      <c r="F17" s="12">
        <v>14304580000</v>
      </c>
      <c r="G17" s="12">
        <v>13084335000</v>
      </c>
      <c r="H17" s="12">
        <v>15828908673</v>
      </c>
      <c r="I17" s="12">
        <v>16705603842</v>
      </c>
      <c r="J17" s="12">
        <v>16479108000</v>
      </c>
      <c r="K17" s="12">
        <v>17398800109</v>
      </c>
      <c r="L17" s="12">
        <v>17662126706</v>
      </c>
      <c r="M17" s="12">
        <v>17440562423</v>
      </c>
      <c r="N17" s="12">
        <v>16700970439</v>
      </c>
      <c r="O17" s="12">
        <v>14931618000</v>
      </c>
      <c r="P17" s="12">
        <v>15679227889</v>
      </c>
      <c r="Q17" s="12">
        <v>16573294000</v>
      </c>
      <c r="R17" s="12">
        <v>18790321916</v>
      </c>
      <c r="S17" s="12">
        <v>19450671876</v>
      </c>
      <c r="T17" s="12">
        <v>16884650453</v>
      </c>
      <c r="U17" s="12">
        <v>17553472754</v>
      </c>
      <c r="V17" s="12">
        <v>17096255371</v>
      </c>
      <c r="W17" s="12">
        <v>16800803231</v>
      </c>
      <c r="X17" s="12">
        <v>15339274500</v>
      </c>
      <c r="Y17" s="12">
        <v>15567103800</v>
      </c>
      <c r="Z17" s="12">
        <v>16025781000</v>
      </c>
      <c r="AA17" s="12">
        <v>16032440424</v>
      </c>
      <c r="AB17" s="12">
        <v>16256243600</v>
      </c>
      <c r="AC17" s="12">
        <v>19557582830</v>
      </c>
      <c r="AD17" s="12">
        <v>17513365844</v>
      </c>
      <c r="AE17" s="12">
        <v>17181159489</v>
      </c>
    </row>
    <row r="18" spans="1:31" ht="18" customHeight="1" x14ac:dyDescent="0.15">
      <c r="A18" s="28"/>
      <c r="B18" s="21" t="s">
        <v>12</v>
      </c>
      <c r="C18" s="13" t="s">
        <v>29</v>
      </c>
      <c r="D18" s="8"/>
      <c r="E18" s="11">
        <v>4788629</v>
      </c>
      <c r="F18" s="12">
        <v>3441917</v>
      </c>
      <c r="G18" s="12">
        <v>2442715</v>
      </c>
      <c r="H18" s="12">
        <v>1616353</v>
      </c>
      <c r="I18" s="12">
        <v>54806</v>
      </c>
      <c r="J18" s="12" t="s">
        <v>26</v>
      </c>
      <c r="K18" s="12" t="s">
        <v>26</v>
      </c>
      <c r="L18" s="12" t="s">
        <v>26</v>
      </c>
      <c r="M18" s="12" t="s">
        <v>26</v>
      </c>
      <c r="N18" s="12" t="s">
        <v>26</v>
      </c>
      <c r="O18" s="12" t="s">
        <v>59</v>
      </c>
      <c r="P18" s="12" t="s">
        <v>62</v>
      </c>
      <c r="Q18" s="12" t="s">
        <v>64</v>
      </c>
      <c r="R18" s="12" t="s">
        <v>64</v>
      </c>
      <c r="S18" s="12" t="s">
        <v>64</v>
      </c>
      <c r="T18" s="12" t="s">
        <v>64</v>
      </c>
      <c r="U18" s="12" t="s">
        <v>64</v>
      </c>
      <c r="V18" s="12" t="s">
        <v>64</v>
      </c>
      <c r="W18" s="12" t="s">
        <v>64</v>
      </c>
      <c r="X18" s="12" t="s">
        <v>59</v>
      </c>
      <c r="Y18" s="12" t="s">
        <v>59</v>
      </c>
      <c r="Z18" s="12" t="s">
        <v>81</v>
      </c>
      <c r="AA18" s="12" t="s">
        <v>81</v>
      </c>
      <c r="AB18" s="12" t="s">
        <v>81</v>
      </c>
      <c r="AC18" s="12" t="s">
        <v>81</v>
      </c>
      <c r="AD18" s="12" t="s">
        <v>81</v>
      </c>
      <c r="AE18" s="12" t="s">
        <v>81</v>
      </c>
    </row>
    <row r="19" spans="1:31" ht="18" customHeight="1" x14ac:dyDescent="0.15">
      <c r="A19" s="21"/>
      <c r="B19" s="21" t="s">
        <v>14</v>
      </c>
      <c r="C19" s="13" t="s">
        <v>30</v>
      </c>
      <c r="D19" s="8"/>
      <c r="E19" s="11">
        <v>18154342</v>
      </c>
      <c r="F19" s="12">
        <v>18216295</v>
      </c>
      <c r="G19" s="12">
        <v>18234008</v>
      </c>
      <c r="H19" s="12">
        <v>18936408</v>
      </c>
      <c r="I19" s="12">
        <v>20012086</v>
      </c>
      <c r="J19" s="12">
        <v>21726094</v>
      </c>
      <c r="K19" s="12">
        <v>28358256</v>
      </c>
      <c r="L19" s="12">
        <v>41358066</v>
      </c>
      <c r="M19" s="12">
        <v>63511885</v>
      </c>
      <c r="N19" s="12">
        <v>60120010</v>
      </c>
      <c r="O19" s="12">
        <v>78687478</v>
      </c>
      <c r="P19" s="12">
        <v>23700518</v>
      </c>
      <c r="Q19" s="12">
        <v>22610253</v>
      </c>
      <c r="R19" s="12">
        <v>19530645</v>
      </c>
      <c r="S19" s="12">
        <v>18816682</v>
      </c>
      <c r="T19" s="12">
        <v>16340295</v>
      </c>
      <c r="U19" s="12">
        <v>21836248</v>
      </c>
      <c r="V19" s="12">
        <v>89519898</v>
      </c>
      <c r="W19" s="12">
        <v>87510979</v>
      </c>
      <c r="X19" s="12">
        <v>81986902</v>
      </c>
      <c r="Y19" s="12">
        <v>77698058</v>
      </c>
      <c r="Z19" s="12">
        <v>73542993</v>
      </c>
      <c r="AA19" s="12">
        <v>73311204</v>
      </c>
      <c r="AB19" s="12">
        <v>77047690</v>
      </c>
      <c r="AC19" s="12">
        <v>73911425</v>
      </c>
      <c r="AD19" s="12">
        <v>69265777</v>
      </c>
      <c r="AE19" s="12">
        <v>64523160</v>
      </c>
    </row>
    <row r="20" spans="1:31" ht="30" customHeight="1" x14ac:dyDescent="0.15">
      <c r="A20" s="7" t="s">
        <v>31</v>
      </c>
      <c r="B20" s="21"/>
      <c r="C20" s="21"/>
      <c r="D20" s="8"/>
      <c r="E20" s="9">
        <v>4975677697</v>
      </c>
      <c r="F20" s="10">
        <v>4982414986</v>
      </c>
      <c r="G20" s="10">
        <v>4923268867</v>
      </c>
      <c r="H20" s="10">
        <v>4931354728</v>
      </c>
      <c r="I20" s="10">
        <v>4993022486</v>
      </c>
      <c r="J20" s="10">
        <v>4943816744</v>
      </c>
      <c r="K20" s="10">
        <v>4951477751</v>
      </c>
      <c r="L20" s="10">
        <v>4921492949</v>
      </c>
      <c r="M20" s="10">
        <v>4900978100</v>
      </c>
      <c r="N20" s="10">
        <v>4838999823</v>
      </c>
      <c r="O20" s="10">
        <v>4778565357</v>
      </c>
      <c r="P20" s="10">
        <v>4823873909</v>
      </c>
      <c r="Q20" s="10">
        <v>4831771933</v>
      </c>
      <c r="R20" s="10">
        <v>4678220145</v>
      </c>
      <c r="S20" s="10">
        <v>4824861715</v>
      </c>
      <c r="T20" s="10">
        <v>4770980200</v>
      </c>
      <c r="U20" s="10">
        <v>4802875442</v>
      </c>
      <c r="V20" s="10">
        <v>5073428675</v>
      </c>
      <c r="W20" s="10">
        <v>5141147921</v>
      </c>
      <c r="X20" s="10">
        <v>5162012628</v>
      </c>
      <c r="Y20" s="10">
        <v>5286811260</v>
      </c>
      <c r="Z20" s="10">
        <v>5487851505</v>
      </c>
      <c r="AA20" s="10">
        <v>5640846450</v>
      </c>
      <c r="AB20" s="10">
        <v>5519717299</v>
      </c>
      <c r="AC20" s="10">
        <v>6028336526</v>
      </c>
      <c r="AD20" s="10">
        <v>5544662509</v>
      </c>
      <c r="AE20" s="10">
        <v>7144559671</v>
      </c>
    </row>
    <row r="21" spans="1:31" ht="30" customHeight="1" x14ac:dyDescent="0.15">
      <c r="A21" s="7" t="s">
        <v>32</v>
      </c>
      <c r="B21" s="21"/>
      <c r="C21" s="21"/>
      <c r="D21" s="8"/>
      <c r="E21" s="9">
        <v>9210198515</v>
      </c>
      <c r="F21" s="10">
        <v>11052792039</v>
      </c>
      <c r="G21" s="10">
        <v>11083969090</v>
      </c>
      <c r="H21" s="10">
        <v>10236076779</v>
      </c>
      <c r="I21" s="10">
        <v>9272010124</v>
      </c>
      <c r="J21" s="10">
        <v>7963231929</v>
      </c>
      <c r="K21" s="10">
        <v>8248139969</v>
      </c>
      <c r="L21" s="10">
        <v>8055495328</v>
      </c>
      <c r="M21" s="10">
        <v>7942207471</v>
      </c>
      <c r="N21" s="10">
        <v>6937891934</v>
      </c>
      <c r="O21" s="10">
        <v>6576189506</v>
      </c>
      <c r="P21" s="10">
        <v>6314345042</v>
      </c>
      <c r="Q21" s="10">
        <v>7562815928</v>
      </c>
      <c r="R21" s="10">
        <f>SUM(R22:R26)+2</f>
        <v>5670372003</v>
      </c>
      <c r="S21" s="10">
        <f>SUM(S22:S26)+3</f>
        <v>6422748987</v>
      </c>
      <c r="T21" s="10">
        <v>5761729805</v>
      </c>
      <c r="U21" s="10">
        <v>7887098236</v>
      </c>
      <c r="V21" s="10">
        <v>7218035719</v>
      </c>
      <c r="W21" s="10">
        <v>6387967080</v>
      </c>
      <c r="X21" s="10">
        <v>6746035521</v>
      </c>
      <c r="Y21" s="10">
        <v>6894955678</v>
      </c>
      <c r="Z21" s="10">
        <v>6971474840</v>
      </c>
      <c r="AA21" s="10">
        <v>7692705434</v>
      </c>
      <c r="AB21" s="10">
        <v>8544646903</v>
      </c>
      <c r="AC21" s="10">
        <v>8707579105</v>
      </c>
      <c r="AD21" s="10">
        <v>8174050840</v>
      </c>
      <c r="AE21" s="10">
        <v>8075841885</v>
      </c>
    </row>
    <row r="22" spans="1:31" ht="18" customHeight="1" x14ac:dyDescent="0.15">
      <c r="A22" s="21"/>
      <c r="B22" s="21" t="s">
        <v>10</v>
      </c>
      <c r="C22" s="13" t="s">
        <v>33</v>
      </c>
      <c r="D22" s="8"/>
      <c r="E22" s="11">
        <v>1721545393</v>
      </c>
      <c r="F22" s="12">
        <v>2048317970</v>
      </c>
      <c r="G22" s="12">
        <v>2007032641</v>
      </c>
      <c r="H22" s="12">
        <v>1905879142</v>
      </c>
      <c r="I22" s="12">
        <v>1681665637</v>
      </c>
      <c r="J22" s="12">
        <v>1491943715</v>
      </c>
      <c r="K22" s="12">
        <v>1532135722</v>
      </c>
      <c r="L22" s="12">
        <v>1550967333</v>
      </c>
      <c r="M22" s="12">
        <v>1372264386</v>
      </c>
      <c r="N22" s="12">
        <v>1166257713</v>
      </c>
      <c r="O22" s="12">
        <v>1207839514</v>
      </c>
      <c r="P22" s="12">
        <v>1108593617</v>
      </c>
      <c r="Q22" s="12">
        <v>1710225549</v>
      </c>
      <c r="R22" s="12">
        <v>852171805</v>
      </c>
      <c r="S22" s="12">
        <v>901936274</v>
      </c>
      <c r="T22" s="12">
        <v>843858285</v>
      </c>
      <c r="U22" s="12">
        <v>1380337210</v>
      </c>
      <c r="V22" s="12">
        <v>1163296905</v>
      </c>
      <c r="W22" s="12">
        <v>1005727842</v>
      </c>
      <c r="X22" s="12">
        <v>1127020588</v>
      </c>
      <c r="Y22" s="12">
        <v>1028938132</v>
      </c>
      <c r="Z22" s="12">
        <v>1091578347</v>
      </c>
      <c r="AA22" s="12">
        <v>1340114524</v>
      </c>
      <c r="AB22" s="12">
        <v>1616680070</v>
      </c>
      <c r="AC22" s="12">
        <v>1677983852</v>
      </c>
      <c r="AD22" s="12">
        <v>1484861026</v>
      </c>
      <c r="AE22" s="12">
        <v>1538945651</v>
      </c>
    </row>
    <row r="23" spans="1:31" ht="18" customHeight="1" x14ac:dyDescent="0.15">
      <c r="A23" s="21"/>
      <c r="B23" s="21" t="s">
        <v>12</v>
      </c>
      <c r="C23" s="13" t="s">
        <v>34</v>
      </c>
      <c r="D23" s="8"/>
      <c r="E23" s="11">
        <v>6958533832</v>
      </c>
      <c r="F23" s="12">
        <v>8356854944</v>
      </c>
      <c r="G23" s="12">
        <v>8047536209</v>
      </c>
      <c r="H23" s="12">
        <v>7634224452</v>
      </c>
      <c r="I23" s="12">
        <v>7073334122</v>
      </c>
      <c r="J23" s="12">
        <v>5995343956</v>
      </c>
      <c r="K23" s="12">
        <v>6279771313</v>
      </c>
      <c r="L23" s="12">
        <v>5929070213</v>
      </c>
      <c r="M23" s="12">
        <v>5654324870</v>
      </c>
      <c r="N23" s="12">
        <v>5103720304</v>
      </c>
      <c r="O23" s="12">
        <v>4834852349</v>
      </c>
      <c r="P23" s="12">
        <v>4827150645</v>
      </c>
      <c r="Q23" s="12">
        <v>5577784331</v>
      </c>
      <c r="R23" s="12">
        <v>4569619640</v>
      </c>
      <c r="S23" s="12">
        <v>4436959937</v>
      </c>
      <c r="T23" s="12">
        <v>4017612175</v>
      </c>
      <c r="U23" s="12">
        <v>5927713449</v>
      </c>
      <c r="V23" s="12">
        <v>5622921120</v>
      </c>
      <c r="W23" s="12">
        <v>5005197238</v>
      </c>
      <c r="X23" s="12">
        <v>5195409024</v>
      </c>
      <c r="Y23" s="12">
        <v>5356030795</v>
      </c>
      <c r="Z23" s="12">
        <v>5248379432</v>
      </c>
      <c r="AA23" s="12">
        <v>5597641064</v>
      </c>
      <c r="AB23" s="12">
        <v>6087195080</v>
      </c>
      <c r="AC23" s="12">
        <v>6244751583</v>
      </c>
      <c r="AD23" s="12">
        <v>5987560075</v>
      </c>
      <c r="AE23" s="12">
        <v>5886938452</v>
      </c>
    </row>
    <row r="24" spans="1:31" ht="18" customHeight="1" x14ac:dyDescent="0.15">
      <c r="A24" s="21"/>
      <c r="B24" s="21" t="s">
        <v>14</v>
      </c>
      <c r="C24" s="13" t="s">
        <v>35</v>
      </c>
      <c r="D24" s="8"/>
      <c r="E24" s="11">
        <v>391141566</v>
      </c>
      <c r="F24" s="12">
        <v>501965174</v>
      </c>
      <c r="G24" s="12">
        <v>692223621</v>
      </c>
      <c r="H24" s="12">
        <v>545045814</v>
      </c>
      <c r="I24" s="12">
        <v>363817506</v>
      </c>
      <c r="J24" s="12">
        <v>318527513</v>
      </c>
      <c r="K24" s="12">
        <v>280161705</v>
      </c>
      <c r="L24" s="12">
        <v>385845654</v>
      </c>
      <c r="M24" s="12">
        <v>713655812</v>
      </c>
      <c r="N24" s="12">
        <v>464926629</v>
      </c>
      <c r="O24" s="12">
        <v>340993608</v>
      </c>
      <c r="P24" s="12">
        <v>210860372</v>
      </c>
      <c r="Q24" s="12">
        <v>120307028</v>
      </c>
      <c r="R24" s="12">
        <v>109508094</v>
      </c>
      <c r="S24" s="12">
        <v>605512540</v>
      </c>
      <c r="T24" s="12">
        <v>746503357</v>
      </c>
      <c r="U24" s="12">
        <v>446469955</v>
      </c>
      <c r="V24" s="12">
        <v>217111910</v>
      </c>
      <c r="W24" s="12">
        <v>185728064</v>
      </c>
      <c r="X24" s="12">
        <v>249515094</v>
      </c>
      <c r="Y24" s="12">
        <v>333499401</v>
      </c>
      <c r="Z24" s="12">
        <v>442550864</v>
      </c>
      <c r="AA24" s="12">
        <v>523913461</v>
      </c>
      <c r="AB24" s="12">
        <v>617879794</v>
      </c>
      <c r="AC24" s="12">
        <v>549123803</v>
      </c>
      <c r="AD24" s="12">
        <v>451841197</v>
      </c>
      <c r="AE24" s="12">
        <v>440896912</v>
      </c>
    </row>
    <row r="25" spans="1:31" ht="18" customHeight="1" x14ac:dyDescent="0.15">
      <c r="A25" s="21"/>
      <c r="B25" s="21" t="s">
        <v>16</v>
      </c>
      <c r="C25" s="13" t="s">
        <v>36</v>
      </c>
      <c r="D25" s="8"/>
      <c r="E25" s="11">
        <v>30959085</v>
      </c>
      <c r="F25" s="12">
        <v>24319316</v>
      </c>
      <c r="G25" s="12">
        <v>30958173</v>
      </c>
      <c r="H25" s="12">
        <v>38933772</v>
      </c>
      <c r="I25" s="12">
        <v>33792900</v>
      </c>
      <c r="J25" s="12">
        <v>31830630</v>
      </c>
      <c r="K25" s="12">
        <v>43556664</v>
      </c>
      <c r="L25" s="12">
        <v>43629057</v>
      </c>
      <c r="M25" s="12">
        <v>40988613</v>
      </c>
      <c r="N25" s="12">
        <v>38710387</v>
      </c>
      <c r="O25" s="12">
        <v>39710574</v>
      </c>
      <c r="P25" s="12">
        <v>47163287</v>
      </c>
      <c r="Q25" s="12">
        <v>49527978</v>
      </c>
      <c r="R25" s="12">
        <v>48424323</v>
      </c>
      <c r="S25" s="12">
        <v>51869175</v>
      </c>
      <c r="T25" s="12">
        <v>49295376</v>
      </c>
      <c r="U25" s="12">
        <v>49462684</v>
      </c>
      <c r="V25" s="12">
        <v>55744293</v>
      </c>
      <c r="W25" s="12">
        <v>49299430</v>
      </c>
      <c r="X25" s="12">
        <v>48318822</v>
      </c>
      <c r="Y25" s="12">
        <v>49594809</v>
      </c>
      <c r="Z25" s="12">
        <v>49165936</v>
      </c>
      <c r="AA25" s="12">
        <v>55388896</v>
      </c>
      <c r="AB25" s="12">
        <v>63352145</v>
      </c>
      <c r="AC25" s="12">
        <v>66490194</v>
      </c>
      <c r="AD25" s="12">
        <v>59459483</v>
      </c>
      <c r="AE25" s="12">
        <v>60565529</v>
      </c>
    </row>
    <row r="26" spans="1:31" ht="18" customHeight="1" x14ac:dyDescent="0.15">
      <c r="A26" s="21"/>
      <c r="B26" s="21" t="s">
        <v>18</v>
      </c>
      <c r="C26" s="13" t="s">
        <v>30</v>
      </c>
      <c r="D26" s="8"/>
      <c r="E26" s="11">
        <v>108018637</v>
      </c>
      <c r="F26" s="12">
        <v>121334633</v>
      </c>
      <c r="G26" s="12">
        <v>306218443</v>
      </c>
      <c r="H26" s="12">
        <v>111993598</v>
      </c>
      <c r="I26" s="12">
        <v>119399958</v>
      </c>
      <c r="J26" s="12">
        <v>125586115</v>
      </c>
      <c r="K26" s="12">
        <v>112514562</v>
      </c>
      <c r="L26" s="12">
        <v>145983069</v>
      </c>
      <c r="M26" s="12">
        <v>160973787</v>
      </c>
      <c r="N26" s="12">
        <v>164276898</v>
      </c>
      <c r="O26" s="12">
        <v>152793459</v>
      </c>
      <c r="P26" s="12">
        <v>120577119</v>
      </c>
      <c r="Q26" s="12">
        <v>104971041</v>
      </c>
      <c r="R26" s="12">
        <v>90648139</v>
      </c>
      <c r="S26" s="12">
        <v>426471058</v>
      </c>
      <c r="T26" s="12">
        <v>104460610</v>
      </c>
      <c r="U26" s="12">
        <v>83114936</v>
      </c>
      <c r="V26" s="12">
        <v>158961489</v>
      </c>
      <c r="W26" s="12">
        <v>142014505</v>
      </c>
      <c r="X26" s="12">
        <v>125771991</v>
      </c>
      <c r="Y26" s="12">
        <v>126892539</v>
      </c>
      <c r="Z26" s="12">
        <v>139800259</v>
      </c>
      <c r="AA26" s="12">
        <v>175647488</v>
      </c>
      <c r="AB26" s="12">
        <v>159539812</v>
      </c>
      <c r="AC26" s="12">
        <v>169229671</v>
      </c>
      <c r="AD26" s="12">
        <v>190329056</v>
      </c>
      <c r="AE26" s="12">
        <v>148495340</v>
      </c>
    </row>
    <row r="27" spans="1:31" ht="30" customHeight="1" x14ac:dyDescent="0.15">
      <c r="A27" s="7" t="s">
        <v>37</v>
      </c>
      <c r="B27" s="21"/>
      <c r="C27" s="21"/>
      <c r="D27" s="8"/>
      <c r="E27" s="9">
        <v>3240075324</v>
      </c>
      <c r="F27" s="10">
        <v>4910396599</v>
      </c>
      <c r="G27" s="10">
        <v>4011527035</v>
      </c>
      <c r="H27" s="10">
        <v>4111681798</v>
      </c>
      <c r="I27" s="10">
        <v>4026447612</v>
      </c>
      <c r="J27" s="10">
        <v>5421252999</v>
      </c>
      <c r="K27" s="10">
        <v>3213295564</v>
      </c>
      <c r="L27" s="10">
        <v>3248391168</v>
      </c>
      <c r="M27" s="10">
        <v>2998228230</v>
      </c>
      <c r="N27" s="10">
        <v>2734879729</v>
      </c>
      <c r="O27" s="10">
        <v>3159778905</v>
      </c>
      <c r="P27" s="10">
        <v>3949330597</v>
      </c>
      <c r="Q27" s="10">
        <v>7643915744</v>
      </c>
      <c r="R27" s="10">
        <f>SUM(R28:R32)+1</f>
        <v>4265026290</v>
      </c>
      <c r="S27" s="10">
        <f>SUM(S28:S32)</f>
        <v>6661729113</v>
      </c>
      <c r="T27" s="10">
        <v>4827678295</v>
      </c>
      <c r="U27" s="10">
        <v>3563750596</v>
      </c>
      <c r="V27" s="10">
        <v>3509288639</v>
      </c>
      <c r="W27" s="10">
        <v>3368098750</v>
      </c>
      <c r="X27" s="10">
        <v>3602752975</v>
      </c>
      <c r="Y27" s="10">
        <v>3157471367</v>
      </c>
      <c r="Z27" s="10">
        <v>3309277871</v>
      </c>
      <c r="AA27" s="10">
        <v>4071332506</v>
      </c>
      <c r="AB27" s="10">
        <v>22842957344</v>
      </c>
      <c r="AC27" s="10">
        <v>15148385537</v>
      </c>
      <c r="AD27" s="10">
        <v>13857127086</v>
      </c>
      <c r="AE27" s="10">
        <v>11804445762</v>
      </c>
    </row>
    <row r="28" spans="1:31" ht="18" customHeight="1" x14ac:dyDescent="0.15">
      <c r="A28" s="21"/>
      <c r="B28" s="21" t="s">
        <v>10</v>
      </c>
      <c r="C28" s="13" t="s">
        <v>72</v>
      </c>
      <c r="D28" s="8"/>
      <c r="E28" s="11">
        <v>1206587157</v>
      </c>
      <c r="F28" s="12">
        <v>1252271517</v>
      </c>
      <c r="G28" s="12">
        <v>1221337316</v>
      </c>
      <c r="H28" s="12">
        <v>1221359331</v>
      </c>
      <c r="I28" s="12">
        <v>1145645814</v>
      </c>
      <c r="J28" s="12">
        <v>1144369374</v>
      </c>
      <c r="K28" s="12">
        <v>1122007415</v>
      </c>
      <c r="L28" s="12">
        <v>1178504622</v>
      </c>
      <c r="M28" s="12">
        <v>1137020845</v>
      </c>
      <c r="N28" s="12">
        <v>1074547250</v>
      </c>
      <c r="O28" s="12">
        <v>1373071060</v>
      </c>
      <c r="P28" s="12">
        <v>1525768562</v>
      </c>
      <c r="Q28" s="12">
        <v>1699720167</v>
      </c>
      <c r="R28" s="12">
        <v>1577571490</v>
      </c>
      <c r="S28" s="12">
        <v>1900064183</v>
      </c>
      <c r="T28" s="12">
        <v>1904302947</v>
      </c>
      <c r="U28" s="12">
        <v>1693693722</v>
      </c>
      <c r="V28" s="12">
        <v>1475251108</v>
      </c>
      <c r="W28" s="12">
        <v>1764817172</v>
      </c>
      <c r="X28" s="12">
        <v>1561248382</v>
      </c>
      <c r="Y28" s="12">
        <v>1629895317</v>
      </c>
      <c r="Z28" s="12">
        <v>1588375531</v>
      </c>
      <c r="AA28" s="12">
        <v>1602418594</v>
      </c>
      <c r="AB28" s="12">
        <v>1944538664</v>
      </c>
      <c r="AC28" s="12">
        <v>1904669268</v>
      </c>
      <c r="AD28" s="12">
        <v>1959045495</v>
      </c>
      <c r="AE28" s="12">
        <v>1854735676</v>
      </c>
    </row>
    <row r="29" spans="1:31" ht="18" customHeight="1" x14ac:dyDescent="0.15">
      <c r="A29" s="21"/>
      <c r="B29" s="21" t="s">
        <v>12</v>
      </c>
      <c r="C29" s="13" t="s">
        <v>38</v>
      </c>
      <c r="D29" s="8"/>
      <c r="E29" s="11">
        <v>1315778918</v>
      </c>
      <c r="F29" s="12">
        <v>2296985217</v>
      </c>
      <c r="G29" s="12">
        <v>1853123935</v>
      </c>
      <c r="H29" s="12">
        <v>1981159488</v>
      </c>
      <c r="I29" s="12">
        <v>1485677972</v>
      </c>
      <c r="J29" s="12">
        <v>1544218866</v>
      </c>
      <c r="K29" s="12">
        <v>1167016089</v>
      </c>
      <c r="L29" s="12">
        <v>1215945264</v>
      </c>
      <c r="M29" s="12">
        <v>1045085765</v>
      </c>
      <c r="N29" s="12">
        <v>1025262180</v>
      </c>
      <c r="O29" s="12">
        <v>1434363777</v>
      </c>
      <c r="P29" s="12">
        <v>2111459087</v>
      </c>
      <c r="Q29" s="12">
        <v>5365096470</v>
      </c>
      <c r="R29" s="12">
        <v>2232635850</v>
      </c>
      <c r="S29" s="12">
        <v>4309777520</v>
      </c>
      <c r="T29" s="12">
        <v>2529308441</v>
      </c>
      <c r="U29" s="12">
        <v>1503287855</v>
      </c>
      <c r="V29" s="12">
        <v>1714027146</v>
      </c>
      <c r="W29" s="12">
        <v>1312462772</v>
      </c>
      <c r="X29" s="12">
        <v>1747455643</v>
      </c>
      <c r="Y29" s="12">
        <v>1257064799</v>
      </c>
      <c r="Z29" s="12">
        <v>1444345004</v>
      </c>
      <c r="AA29" s="12">
        <v>2178735687</v>
      </c>
      <c r="AB29" s="12">
        <v>20525504280</v>
      </c>
      <c r="AC29" s="12">
        <v>12757471690</v>
      </c>
      <c r="AD29" s="12">
        <v>10485214236</v>
      </c>
      <c r="AE29" s="12">
        <v>9134053234</v>
      </c>
    </row>
    <row r="30" spans="1:31" ht="18" customHeight="1" x14ac:dyDescent="0.15">
      <c r="A30" s="21"/>
      <c r="B30" s="21" t="s">
        <v>14</v>
      </c>
      <c r="C30" s="13" t="s">
        <v>39</v>
      </c>
      <c r="D30" s="8"/>
      <c r="E30" s="11">
        <v>208374214</v>
      </c>
      <c r="F30" s="12">
        <v>409892628</v>
      </c>
      <c r="G30" s="12">
        <v>301480898</v>
      </c>
      <c r="H30" s="12">
        <v>334461890</v>
      </c>
      <c r="I30" s="12">
        <v>268274058</v>
      </c>
      <c r="J30" s="12">
        <v>241109339</v>
      </c>
      <c r="K30" s="12">
        <v>320667195</v>
      </c>
      <c r="L30" s="12">
        <v>341798431</v>
      </c>
      <c r="M30" s="12">
        <v>268579549</v>
      </c>
      <c r="N30" s="12">
        <v>244865900</v>
      </c>
      <c r="O30" s="12">
        <v>214357644</v>
      </c>
      <c r="P30" s="12">
        <v>215789861</v>
      </c>
      <c r="Q30" s="12">
        <v>465418930</v>
      </c>
      <c r="R30" s="12">
        <v>374458521</v>
      </c>
      <c r="S30" s="12">
        <v>244926517</v>
      </c>
      <c r="T30" s="12">
        <v>221851938</v>
      </c>
      <c r="U30" s="12">
        <v>276095747</v>
      </c>
      <c r="V30" s="12">
        <v>212621503</v>
      </c>
      <c r="W30" s="12">
        <v>201620788</v>
      </c>
      <c r="X30" s="12">
        <v>212357991</v>
      </c>
      <c r="Y30" s="12">
        <v>192966905</v>
      </c>
      <c r="Z30" s="12">
        <v>199478203</v>
      </c>
      <c r="AA30" s="12">
        <v>209607398</v>
      </c>
      <c r="AB30" s="12">
        <v>276945466</v>
      </c>
      <c r="AC30" s="12">
        <v>399888968</v>
      </c>
      <c r="AD30" s="12">
        <v>1212866497</v>
      </c>
      <c r="AE30" s="12">
        <v>715721911</v>
      </c>
    </row>
    <row r="31" spans="1:31" ht="18" customHeight="1" x14ac:dyDescent="0.15">
      <c r="A31" s="21"/>
      <c r="B31" s="21" t="s">
        <v>16</v>
      </c>
      <c r="C31" s="13" t="s">
        <v>40</v>
      </c>
      <c r="D31" s="8"/>
      <c r="E31" s="11">
        <v>164913770</v>
      </c>
      <c r="F31" s="12">
        <v>541385000</v>
      </c>
      <c r="G31" s="12">
        <v>222877952</v>
      </c>
      <c r="H31" s="12">
        <v>158560249</v>
      </c>
      <c r="I31" s="12">
        <v>664460772</v>
      </c>
      <c r="J31" s="12">
        <v>2033555558</v>
      </c>
      <c r="K31" s="12">
        <v>102475841</v>
      </c>
      <c r="L31" s="12">
        <v>119168989</v>
      </c>
      <c r="M31" s="12">
        <v>178636456</v>
      </c>
      <c r="N31" s="12">
        <v>48054000</v>
      </c>
      <c r="O31" s="12">
        <v>20286000</v>
      </c>
      <c r="P31" s="12" t="s">
        <v>62</v>
      </c>
      <c r="Q31" s="12" t="s">
        <v>64</v>
      </c>
      <c r="R31" s="12" t="s">
        <v>67</v>
      </c>
      <c r="S31" s="12" t="s">
        <v>69</v>
      </c>
      <c r="T31" s="12" t="s">
        <v>59</v>
      </c>
      <c r="U31" s="12" t="s">
        <v>64</v>
      </c>
      <c r="V31" s="12" t="s">
        <v>64</v>
      </c>
      <c r="W31" s="12" t="s">
        <v>64</v>
      </c>
      <c r="X31" s="12" t="s">
        <v>59</v>
      </c>
      <c r="Y31" s="12" t="s">
        <v>59</v>
      </c>
      <c r="Z31" s="12" t="s">
        <v>81</v>
      </c>
      <c r="AA31" s="12" t="s">
        <v>81</v>
      </c>
      <c r="AB31" s="12" t="s">
        <v>81</v>
      </c>
      <c r="AC31" s="12" t="s">
        <v>81</v>
      </c>
      <c r="AD31" s="12" t="s">
        <v>81</v>
      </c>
      <c r="AE31" s="12" t="s">
        <v>81</v>
      </c>
    </row>
    <row r="32" spans="1:31" ht="18" customHeight="1" x14ac:dyDescent="0.15">
      <c r="A32" s="21"/>
      <c r="B32" s="21" t="s">
        <v>18</v>
      </c>
      <c r="C32" s="13" t="s">
        <v>41</v>
      </c>
      <c r="D32" s="8"/>
      <c r="E32" s="11">
        <v>344421263</v>
      </c>
      <c r="F32" s="12">
        <v>409862235</v>
      </c>
      <c r="G32" s="12">
        <v>412706933</v>
      </c>
      <c r="H32" s="12">
        <v>416140838</v>
      </c>
      <c r="I32" s="12">
        <v>462388994</v>
      </c>
      <c r="J32" s="12">
        <v>457999862</v>
      </c>
      <c r="K32" s="12">
        <v>501129022</v>
      </c>
      <c r="L32" s="12">
        <v>392973859</v>
      </c>
      <c r="M32" s="12">
        <v>368905613</v>
      </c>
      <c r="N32" s="12">
        <v>342150398</v>
      </c>
      <c r="O32" s="12">
        <v>117700423</v>
      </c>
      <c r="P32" s="12">
        <v>96313086</v>
      </c>
      <c r="Q32" s="12">
        <v>113680177</v>
      </c>
      <c r="R32" s="12">
        <v>80360428</v>
      </c>
      <c r="S32" s="12">
        <v>206960893</v>
      </c>
      <c r="T32" s="12">
        <v>172214968</v>
      </c>
      <c r="U32" s="12">
        <v>90673272</v>
      </c>
      <c r="V32" s="12">
        <v>107388881</v>
      </c>
      <c r="W32" s="12">
        <v>89198017</v>
      </c>
      <c r="X32" s="12">
        <v>81690957</v>
      </c>
      <c r="Y32" s="12">
        <v>77544344</v>
      </c>
      <c r="Z32" s="12">
        <v>77079133</v>
      </c>
      <c r="AA32" s="12">
        <v>80570825</v>
      </c>
      <c r="AB32" s="12">
        <v>95968932</v>
      </c>
      <c r="AC32" s="12">
        <v>86355610</v>
      </c>
      <c r="AD32" s="12">
        <v>200000856</v>
      </c>
      <c r="AE32" s="12">
        <v>99934939</v>
      </c>
    </row>
    <row r="33" spans="1:31" s="24" customFormat="1" ht="30" customHeight="1" x14ac:dyDescent="0.15">
      <c r="A33" s="7" t="s">
        <v>42</v>
      </c>
      <c r="B33" s="21"/>
      <c r="C33" s="21"/>
      <c r="D33" s="8"/>
      <c r="E33" s="9">
        <v>6260078296</v>
      </c>
      <c r="F33" s="10">
        <v>7063626594</v>
      </c>
      <c r="G33" s="10">
        <v>6674731817</v>
      </c>
      <c r="H33" s="10">
        <v>6729854185</v>
      </c>
      <c r="I33" s="10">
        <v>6415160272</v>
      </c>
      <c r="J33" s="10">
        <v>6452419946</v>
      </c>
      <c r="K33" s="10">
        <v>6194742628</v>
      </c>
      <c r="L33" s="10">
        <v>5920942390</v>
      </c>
      <c r="M33" s="10">
        <v>5783164276</v>
      </c>
      <c r="N33" s="10">
        <v>5010265630</v>
      </c>
      <c r="O33" s="10">
        <v>5263336287</v>
      </c>
      <c r="P33" s="10">
        <v>5280795114</v>
      </c>
      <c r="Q33" s="10">
        <v>5869946393</v>
      </c>
      <c r="R33" s="10">
        <v>5751167767</v>
      </c>
      <c r="S33" s="10">
        <v>5787564209</v>
      </c>
      <c r="T33" s="10">
        <v>5750458806</v>
      </c>
      <c r="U33" s="10">
        <v>5799489472</v>
      </c>
      <c r="V33" s="10">
        <v>5534224817</v>
      </c>
      <c r="W33" s="10">
        <v>5298923565</v>
      </c>
      <c r="X33" s="10">
        <v>5355756145</v>
      </c>
      <c r="Y33" s="10">
        <v>5442152668</v>
      </c>
      <c r="Z33" s="10">
        <v>5480383874</v>
      </c>
      <c r="AA33" s="10">
        <v>5529223693</v>
      </c>
      <c r="AB33" s="10">
        <v>6781060683</v>
      </c>
      <c r="AC33" s="10">
        <v>6851310457</v>
      </c>
      <c r="AD33" s="10">
        <v>7294831362</v>
      </c>
      <c r="AE33" s="10">
        <v>6325069301</v>
      </c>
    </row>
    <row r="34" spans="1:31" s="26" customFormat="1" ht="18" customHeight="1" x14ac:dyDescent="0.15">
      <c r="A34" s="21"/>
      <c r="B34" s="21" t="s">
        <v>10</v>
      </c>
      <c r="C34" s="13" t="s">
        <v>43</v>
      </c>
      <c r="D34" s="25"/>
      <c r="E34" s="11">
        <v>5393743949</v>
      </c>
      <c r="F34" s="12">
        <v>5923375885</v>
      </c>
      <c r="G34" s="12">
        <v>5638045240</v>
      </c>
      <c r="H34" s="12">
        <v>5612665712</v>
      </c>
      <c r="I34" s="12">
        <v>5480839525</v>
      </c>
      <c r="J34" s="12">
        <v>5498487609</v>
      </c>
      <c r="K34" s="12">
        <v>5114354082</v>
      </c>
      <c r="L34" s="12">
        <v>4851907469</v>
      </c>
      <c r="M34" s="12">
        <v>4735025520</v>
      </c>
      <c r="N34" s="12">
        <v>3954622830</v>
      </c>
      <c r="O34" s="12">
        <v>4030796694</v>
      </c>
      <c r="P34" s="12">
        <v>4028748377</v>
      </c>
      <c r="Q34" s="12">
        <v>4277937107</v>
      </c>
      <c r="R34" s="12">
        <v>4435153637</v>
      </c>
      <c r="S34" s="12">
        <v>4403657958</v>
      </c>
      <c r="T34" s="12">
        <v>4360005951</v>
      </c>
      <c r="U34" s="12">
        <v>4322831229</v>
      </c>
      <c r="V34" s="12">
        <v>4184132336</v>
      </c>
      <c r="W34" s="12">
        <v>4010909036</v>
      </c>
      <c r="X34" s="12">
        <v>3997265117</v>
      </c>
      <c r="Y34" s="12">
        <v>4066936446</v>
      </c>
      <c r="Z34" s="12">
        <v>4015081795</v>
      </c>
      <c r="AA34" s="12">
        <v>4105054278</v>
      </c>
      <c r="AB34" s="12">
        <v>4254496322</v>
      </c>
      <c r="AC34" s="12">
        <v>4206035254</v>
      </c>
      <c r="AD34" s="12">
        <v>4395861633</v>
      </c>
      <c r="AE34" s="12">
        <v>4104885552</v>
      </c>
    </row>
    <row r="35" spans="1:31" ht="18" customHeight="1" x14ac:dyDescent="0.15">
      <c r="A35" s="21"/>
      <c r="B35" s="21" t="s">
        <v>12</v>
      </c>
      <c r="C35" s="13" t="s">
        <v>44</v>
      </c>
      <c r="D35" s="25"/>
      <c r="E35" s="11">
        <v>156345841</v>
      </c>
      <c r="F35" s="12">
        <v>166201032</v>
      </c>
      <c r="G35" s="12">
        <v>155497370</v>
      </c>
      <c r="H35" s="12">
        <v>190153526</v>
      </c>
      <c r="I35" s="12">
        <v>115316587</v>
      </c>
      <c r="J35" s="12">
        <v>122132929</v>
      </c>
      <c r="K35" s="12">
        <v>159076242</v>
      </c>
      <c r="L35" s="12">
        <v>138226284</v>
      </c>
      <c r="M35" s="12">
        <v>138394620</v>
      </c>
      <c r="N35" s="12">
        <v>134681163</v>
      </c>
      <c r="O35" s="12">
        <v>135459729</v>
      </c>
      <c r="P35" s="12">
        <v>143303986</v>
      </c>
      <c r="Q35" s="12">
        <v>240870820</v>
      </c>
      <c r="R35" s="12">
        <v>165246423</v>
      </c>
      <c r="S35" s="12">
        <v>141783529</v>
      </c>
      <c r="T35" s="12">
        <v>151447233</v>
      </c>
      <c r="U35" s="12">
        <v>144413091</v>
      </c>
      <c r="V35" s="12">
        <v>160125694</v>
      </c>
      <c r="W35" s="12">
        <v>144657397</v>
      </c>
      <c r="X35" s="12">
        <v>157942229</v>
      </c>
      <c r="Y35" s="12">
        <v>175929358</v>
      </c>
      <c r="Z35" s="12">
        <v>149671080</v>
      </c>
      <c r="AA35" s="12">
        <v>153563168</v>
      </c>
      <c r="AB35" s="12">
        <v>275108141</v>
      </c>
      <c r="AC35" s="12">
        <v>224868250</v>
      </c>
      <c r="AD35" s="12">
        <v>279722584</v>
      </c>
      <c r="AE35" s="12">
        <v>181559347</v>
      </c>
    </row>
    <row r="36" spans="1:31" ht="18" customHeight="1" x14ac:dyDescent="0.15">
      <c r="A36" s="21"/>
      <c r="B36" s="21" t="s">
        <v>14</v>
      </c>
      <c r="C36" s="13" t="s">
        <v>45</v>
      </c>
      <c r="D36" s="25"/>
      <c r="E36" s="11">
        <v>695028475</v>
      </c>
      <c r="F36" s="12">
        <v>969756924</v>
      </c>
      <c r="G36" s="12">
        <v>879033323</v>
      </c>
      <c r="H36" s="12">
        <v>925335049</v>
      </c>
      <c r="I36" s="12">
        <v>816322995</v>
      </c>
      <c r="J36" s="12">
        <v>829966014</v>
      </c>
      <c r="K36" s="12">
        <v>920011468</v>
      </c>
      <c r="L36" s="12">
        <v>925399214</v>
      </c>
      <c r="M36" s="12">
        <v>904768692</v>
      </c>
      <c r="N36" s="12">
        <v>918452821</v>
      </c>
      <c r="O36" s="12">
        <v>1095938168</v>
      </c>
      <c r="P36" s="12">
        <v>1107584491</v>
      </c>
      <c r="Q36" s="12">
        <v>1350860927</v>
      </c>
      <c r="R36" s="12">
        <v>1150377063</v>
      </c>
      <c r="S36" s="12">
        <v>1208770384</v>
      </c>
      <c r="T36" s="12">
        <v>1200556780</v>
      </c>
      <c r="U36" s="12">
        <v>1322407872</v>
      </c>
      <c r="V36" s="12">
        <v>1188962523</v>
      </c>
      <c r="W36" s="12">
        <v>1142164443</v>
      </c>
      <c r="X36" s="12">
        <v>1196517792</v>
      </c>
      <c r="Y36" s="12">
        <v>1188002101</v>
      </c>
      <c r="Z36" s="12">
        <v>1302739709</v>
      </c>
      <c r="AA36" s="12">
        <v>1258189855</v>
      </c>
      <c r="AB36" s="12">
        <v>2243942870</v>
      </c>
      <c r="AC36" s="12">
        <v>2417223720</v>
      </c>
      <c r="AD36" s="12">
        <v>2617327756</v>
      </c>
      <c r="AE36" s="12">
        <v>2031347375</v>
      </c>
    </row>
    <row r="37" spans="1:31" s="26" customFormat="1" ht="18" customHeight="1" x14ac:dyDescent="0.15">
      <c r="A37" s="21"/>
      <c r="B37" s="21" t="s">
        <v>16</v>
      </c>
      <c r="C37" s="13" t="s">
        <v>35</v>
      </c>
      <c r="D37" s="25"/>
      <c r="E37" s="11">
        <v>14951030</v>
      </c>
      <c r="F37" s="12">
        <v>4292751</v>
      </c>
      <c r="G37" s="12">
        <v>2155883</v>
      </c>
      <c r="H37" s="12">
        <v>1699897</v>
      </c>
      <c r="I37" s="12">
        <v>2681165</v>
      </c>
      <c r="J37" s="12">
        <v>1833394</v>
      </c>
      <c r="K37" s="12">
        <v>1300835</v>
      </c>
      <c r="L37" s="12">
        <v>5409422</v>
      </c>
      <c r="M37" s="12">
        <v>4975442</v>
      </c>
      <c r="N37" s="12">
        <v>2508815</v>
      </c>
      <c r="O37" s="12">
        <v>1141695</v>
      </c>
      <c r="P37" s="12">
        <v>1158259</v>
      </c>
      <c r="Q37" s="12">
        <v>277538</v>
      </c>
      <c r="R37" s="12">
        <v>390642</v>
      </c>
      <c r="S37" s="12">
        <v>33352337</v>
      </c>
      <c r="T37" s="12">
        <v>38448841</v>
      </c>
      <c r="U37" s="12">
        <v>9837279</v>
      </c>
      <c r="V37" s="12">
        <v>1004263</v>
      </c>
      <c r="W37" s="12">
        <v>1192687</v>
      </c>
      <c r="X37" s="12">
        <v>4031006</v>
      </c>
      <c r="Y37" s="12">
        <v>11284762</v>
      </c>
      <c r="Z37" s="12">
        <v>12891289</v>
      </c>
      <c r="AA37" s="12">
        <v>12416390</v>
      </c>
      <c r="AB37" s="12">
        <v>7513349</v>
      </c>
      <c r="AC37" s="12">
        <v>3183231</v>
      </c>
      <c r="AD37" s="12">
        <v>1919388</v>
      </c>
      <c r="AE37" s="12">
        <v>7277026</v>
      </c>
    </row>
    <row r="38" spans="1:31" ht="30" customHeight="1" x14ac:dyDescent="0.15">
      <c r="A38" s="7" t="s">
        <v>46</v>
      </c>
      <c r="B38" s="21"/>
      <c r="C38" s="21"/>
      <c r="D38" s="8"/>
      <c r="E38" s="9">
        <v>17561071141</v>
      </c>
      <c r="F38" s="10">
        <v>17968762998</v>
      </c>
      <c r="G38" s="10">
        <v>21263060325</v>
      </c>
      <c r="H38" s="10">
        <v>19678537861</v>
      </c>
      <c r="I38" s="10">
        <v>21239728990</v>
      </c>
      <c r="J38" s="10">
        <v>21086544927</v>
      </c>
      <c r="K38" s="10">
        <v>21117117402</v>
      </c>
      <c r="L38" s="10">
        <v>21794974830</v>
      </c>
      <c r="M38" s="10">
        <v>21996015699</v>
      </c>
      <c r="N38" s="10">
        <v>21640727380</v>
      </c>
      <c r="O38" s="10">
        <v>22166744512</v>
      </c>
      <c r="P38" s="10">
        <v>23538208996</v>
      </c>
      <c r="Q38" s="10">
        <v>30197536979</v>
      </c>
      <c r="R38" s="10">
        <v>28941286551</v>
      </c>
      <c r="S38" s="10">
        <v>31203701984</v>
      </c>
      <c r="T38" s="10">
        <v>29998072927</v>
      </c>
      <c r="U38" s="10">
        <v>29846674008</v>
      </c>
      <c r="V38" s="10">
        <v>30858747059</v>
      </c>
      <c r="W38" s="10">
        <v>31927683924</v>
      </c>
      <c r="X38" s="10">
        <v>32837035963</v>
      </c>
      <c r="Y38" s="10">
        <v>33107303349</v>
      </c>
      <c r="Z38" s="10">
        <v>33108702649</v>
      </c>
      <c r="AA38" s="10">
        <v>34057445993</v>
      </c>
      <c r="AB38" s="10">
        <v>43560888620</v>
      </c>
      <c r="AC38" s="10">
        <v>50798136324</v>
      </c>
      <c r="AD38" s="10">
        <v>44585296085</v>
      </c>
      <c r="AE38" s="10">
        <v>37150187802</v>
      </c>
    </row>
    <row r="39" spans="1:31" ht="18" customHeight="1" x14ac:dyDescent="0.15">
      <c r="A39" s="21"/>
      <c r="B39" s="21" t="s">
        <v>10</v>
      </c>
      <c r="C39" s="13" t="s">
        <v>47</v>
      </c>
      <c r="D39" s="8"/>
      <c r="E39" s="11">
        <v>9270396196</v>
      </c>
      <c r="F39" s="12">
        <v>9032409327</v>
      </c>
      <c r="G39" s="12">
        <v>10862332795</v>
      </c>
      <c r="H39" s="12">
        <v>11380261712</v>
      </c>
      <c r="I39" s="12">
        <v>14658715588</v>
      </c>
      <c r="J39" s="12">
        <v>14838713496</v>
      </c>
      <c r="K39" s="12">
        <v>15145960692</v>
      </c>
      <c r="L39" s="12">
        <v>15693864008</v>
      </c>
      <c r="M39" s="12">
        <v>16021117121</v>
      </c>
      <c r="N39" s="12">
        <v>16154901543</v>
      </c>
      <c r="O39" s="12">
        <v>16876379258</v>
      </c>
      <c r="P39" s="12">
        <v>17752625357</v>
      </c>
      <c r="Q39" s="12">
        <v>21627034591</v>
      </c>
      <c r="R39" s="12">
        <v>21203658477</v>
      </c>
      <c r="S39" s="12">
        <v>22017175091</v>
      </c>
      <c r="T39" s="12">
        <v>22176160679</v>
      </c>
      <c r="U39" s="12">
        <v>22395684023</v>
      </c>
      <c r="V39" s="12">
        <v>23316288715</v>
      </c>
      <c r="W39" s="12">
        <v>23844252037</v>
      </c>
      <c r="X39" s="12">
        <v>24162813487</v>
      </c>
      <c r="Y39" s="12">
        <v>24515306267</v>
      </c>
      <c r="Z39" s="12">
        <v>24771233204</v>
      </c>
      <c r="AA39" s="12">
        <v>25271237060</v>
      </c>
      <c r="AB39" s="12">
        <v>27108350907</v>
      </c>
      <c r="AC39" s="12">
        <v>28422801745</v>
      </c>
      <c r="AD39" s="12">
        <v>27071798632</v>
      </c>
      <c r="AE39" s="12">
        <v>25322568952</v>
      </c>
    </row>
    <row r="40" spans="1:31" ht="18" customHeight="1" x14ac:dyDescent="0.15">
      <c r="A40" s="28"/>
      <c r="B40" s="21" t="s">
        <v>12</v>
      </c>
      <c r="C40" s="13" t="s">
        <v>48</v>
      </c>
      <c r="D40" s="8"/>
      <c r="E40" s="11">
        <v>1248688174</v>
      </c>
      <c r="F40" s="12">
        <v>1297706827</v>
      </c>
      <c r="G40" s="12">
        <v>1397921379</v>
      </c>
      <c r="H40" s="12">
        <v>1483656288</v>
      </c>
      <c r="I40" s="12">
        <v>1581977268</v>
      </c>
      <c r="J40" s="12">
        <v>1676919113</v>
      </c>
      <c r="K40" s="12">
        <v>1810222567</v>
      </c>
      <c r="L40" s="12">
        <v>1940892202</v>
      </c>
      <c r="M40" s="12">
        <v>1973779699</v>
      </c>
      <c r="N40" s="12">
        <v>2006226935</v>
      </c>
      <c r="O40" s="12">
        <v>1982010516</v>
      </c>
      <c r="P40" s="12">
        <v>2047260619</v>
      </c>
      <c r="Q40" s="12">
        <v>2289059977</v>
      </c>
      <c r="R40" s="12">
        <v>2459870813</v>
      </c>
      <c r="S40" s="12">
        <v>2732261280</v>
      </c>
      <c r="T40" s="12">
        <v>2774269105</v>
      </c>
      <c r="U40" s="12">
        <v>2795120764</v>
      </c>
      <c r="V40" s="12">
        <v>2800101773</v>
      </c>
      <c r="W40" s="12">
        <v>2822880460</v>
      </c>
      <c r="X40" s="12">
        <v>2825962544</v>
      </c>
      <c r="Y40" s="12">
        <v>2815581645</v>
      </c>
      <c r="Z40" s="12">
        <v>2763347070</v>
      </c>
      <c r="AA40" s="12">
        <v>2745851817</v>
      </c>
      <c r="AB40" s="12">
        <v>2725908758</v>
      </c>
      <c r="AC40" s="12">
        <v>2717988903</v>
      </c>
      <c r="AD40" s="12">
        <v>2702178578</v>
      </c>
      <c r="AE40" s="12">
        <v>2756110047</v>
      </c>
    </row>
    <row r="41" spans="1:31" ht="18" customHeight="1" x14ac:dyDescent="0.15">
      <c r="A41" s="28"/>
      <c r="B41" s="21" t="s">
        <v>14</v>
      </c>
      <c r="C41" s="13" t="s">
        <v>49</v>
      </c>
      <c r="D41" s="8"/>
      <c r="E41" s="11">
        <v>4366879520</v>
      </c>
      <c r="F41" s="12">
        <v>4754427051</v>
      </c>
      <c r="G41" s="12">
        <v>5956772531</v>
      </c>
      <c r="H41" s="12">
        <v>4118305895</v>
      </c>
      <c r="I41" s="12">
        <v>2005755822</v>
      </c>
      <c r="J41" s="12">
        <v>1862655899</v>
      </c>
      <c r="K41" s="12">
        <v>1977605995</v>
      </c>
      <c r="L41" s="12">
        <v>1843226968</v>
      </c>
      <c r="M41" s="12">
        <v>1873942309</v>
      </c>
      <c r="N41" s="12">
        <v>1656781704</v>
      </c>
      <c r="O41" s="12">
        <v>1605044700</v>
      </c>
      <c r="P41" s="12">
        <v>1978524635</v>
      </c>
      <c r="Q41" s="12">
        <v>2690047261</v>
      </c>
      <c r="R41" s="12">
        <v>2101858243</v>
      </c>
      <c r="S41" s="12">
        <v>2237655219</v>
      </c>
      <c r="T41" s="12">
        <v>2369653563</v>
      </c>
      <c r="U41" s="12">
        <v>2239804504</v>
      </c>
      <c r="V41" s="12">
        <v>2499103114</v>
      </c>
      <c r="W41" s="12">
        <v>3060428107</v>
      </c>
      <c r="X41" s="12">
        <v>3561728854</v>
      </c>
      <c r="Y41" s="12">
        <v>3566572817</v>
      </c>
      <c r="Z41" s="12">
        <v>2498038942</v>
      </c>
      <c r="AA41" s="12">
        <v>2719184503</v>
      </c>
      <c r="AB41" s="12">
        <v>4681772513</v>
      </c>
      <c r="AC41" s="12">
        <v>7162608206</v>
      </c>
      <c r="AD41" s="12">
        <v>5196646861</v>
      </c>
      <c r="AE41" s="12">
        <v>3742318032</v>
      </c>
    </row>
    <row r="42" spans="1:31" ht="18" customHeight="1" x14ac:dyDescent="0.15">
      <c r="A42" s="28"/>
      <c r="B42" s="21" t="s">
        <v>16</v>
      </c>
      <c r="C42" s="13" t="s">
        <v>50</v>
      </c>
      <c r="D42" s="8"/>
      <c r="E42" s="11">
        <v>1542271919</v>
      </c>
      <c r="F42" s="12">
        <v>1638093203</v>
      </c>
      <c r="G42" s="12">
        <v>1549380992</v>
      </c>
      <c r="H42" s="12">
        <v>1338465634</v>
      </c>
      <c r="I42" s="12">
        <v>1200500118</v>
      </c>
      <c r="J42" s="12">
        <v>992455170</v>
      </c>
      <c r="K42" s="12">
        <v>967276410</v>
      </c>
      <c r="L42" s="12">
        <v>941670565</v>
      </c>
      <c r="M42" s="12">
        <v>827416742</v>
      </c>
      <c r="N42" s="12">
        <v>722012638</v>
      </c>
      <c r="O42" s="12">
        <v>664292764</v>
      </c>
      <c r="P42" s="12">
        <v>618217463</v>
      </c>
      <c r="Q42" s="12">
        <v>1084011146</v>
      </c>
      <c r="R42" s="12">
        <v>237380022</v>
      </c>
      <c r="S42" s="12">
        <v>170439650</v>
      </c>
      <c r="T42" s="12">
        <v>126893928</v>
      </c>
      <c r="U42" s="12">
        <v>137761485</v>
      </c>
      <c r="V42" s="12">
        <v>230218816</v>
      </c>
      <c r="W42" s="12">
        <v>149387651</v>
      </c>
      <c r="X42" s="12">
        <v>159113953</v>
      </c>
      <c r="Y42" s="12">
        <v>165807948</v>
      </c>
      <c r="Z42" s="12">
        <v>154093020</v>
      </c>
      <c r="AA42" s="12">
        <v>158031794</v>
      </c>
      <c r="AB42" s="12">
        <v>134081374</v>
      </c>
      <c r="AC42" s="12">
        <v>141505026</v>
      </c>
      <c r="AD42" s="12">
        <v>219786003</v>
      </c>
      <c r="AE42" s="12">
        <v>335118074</v>
      </c>
    </row>
    <row r="43" spans="1:31" ht="18" customHeight="1" x14ac:dyDescent="0.15">
      <c r="A43" s="28"/>
      <c r="B43" s="21" t="s">
        <v>18</v>
      </c>
      <c r="C43" s="13" t="s">
        <v>51</v>
      </c>
      <c r="D43" s="8"/>
      <c r="E43" s="11">
        <v>34216887</v>
      </c>
      <c r="F43" s="12">
        <v>94470991</v>
      </c>
      <c r="G43" s="12">
        <v>344524832</v>
      </c>
      <c r="H43" s="12">
        <v>96482292</v>
      </c>
      <c r="I43" s="12">
        <v>435350349</v>
      </c>
      <c r="J43" s="12">
        <v>544600054</v>
      </c>
      <c r="K43" s="12">
        <v>38659756</v>
      </c>
      <c r="L43" s="12">
        <v>37297701</v>
      </c>
      <c r="M43" s="12">
        <v>35572754</v>
      </c>
      <c r="N43" s="12">
        <v>38461734</v>
      </c>
      <c r="O43" s="12">
        <v>32261388</v>
      </c>
      <c r="P43" s="12">
        <v>180563672</v>
      </c>
      <c r="Q43" s="12">
        <v>824387637</v>
      </c>
      <c r="R43" s="12">
        <v>445094917</v>
      </c>
      <c r="S43" s="12">
        <v>461160874</v>
      </c>
      <c r="T43" s="12">
        <v>259987009</v>
      </c>
      <c r="U43" s="12">
        <v>165774964</v>
      </c>
      <c r="V43" s="12">
        <v>22010118</v>
      </c>
      <c r="W43" s="12">
        <v>20462851</v>
      </c>
      <c r="X43" s="12">
        <v>21128138</v>
      </c>
      <c r="Y43" s="12">
        <v>16906520</v>
      </c>
      <c r="Z43" s="12">
        <v>17947210</v>
      </c>
      <c r="AA43" s="12">
        <v>18441939</v>
      </c>
      <c r="AB43" s="12">
        <v>308753845</v>
      </c>
      <c r="AC43" s="12">
        <v>370209919</v>
      </c>
      <c r="AD43" s="12">
        <v>154834039</v>
      </c>
      <c r="AE43" s="12">
        <v>32212330</v>
      </c>
    </row>
    <row r="44" spans="1:31" ht="18" customHeight="1" x14ac:dyDescent="0.15">
      <c r="A44" s="28"/>
      <c r="B44" s="21" t="s">
        <v>20</v>
      </c>
      <c r="C44" s="13" t="s">
        <v>52</v>
      </c>
      <c r="D44" s="8"/>
      <c r="E44" s="11">
        <v>975636061</v>
      </c>
      <c r="F44" s="12">
        <v>1032533677</v>
      </c>
      <c r="G44" s="12">
        <v>1026914018</v>
      </c>
      <c r="H44" s="12">
        <v>1030477020</v>
      </c>
      <c r="I44" s="12">
        <v>1040545799</v>
      </c>
      <c r="J44" s="12">
        <v>860047051</v>
      </c>
      <c r="K44" s="12">
        <v>848474351</v>
      </c>
      <c r="L44" s="12">
        <v>879994010</v>
      </c>
      <c r="M44" s="12">
        <v>806543083</v>
      </c>
      <c r="N44" s="12">
        <v>697427068</v>
      </c>
      <c r="O44" s="12">
        <v>606711030</v>
      </c>
      <c r="P44" s="12">
        <v>569989878</v>
      </c>
      <c r="Q44" s="12">
        <v>1290692754</v>
      </c>
      <c r="R44" s="12">
        <v>783006044</v>
      </c>
      <c r="S44" s="12">
        <v>885242821</v>
      </c>
      <c r="T44" s="12">
        <v>499188288</v>
      </c>
      <c r="U44" s="12">
        <v>591471852</v>
      </c>
      <c r="V44" s="12">
        <v>581272391</v>
      </c>
      <c r="W44" s="12">
        <v>623320586</v>
      </c>
      <c r="X44" s="12">
        <v>608418593</v>
      </c>
      <c r="Y44" s="12">
        <v>627969676</v>
      </c>
      <c r="Z44" s="12">
        <v>650199220</v>
      </c>
      <c r="AA44" s="12">
        <v>710877268</v>
      </c>
      <c r="AB44" s="12">
        <v>5911816068</v>
      </c>
      <c r="AC44" s="12">
        <v>9277336028</v>
      </c>
      <c r="AD44" s="12">
        <v>6542513427</v>
      </c>
      <c r="AE44" s="12">
        <v>2303306271</v>
      </c>
    </row>
    <row r="45" spans="1:31" ht="18" customHeight="1" x14ac:dyDescent="0.15">
      <c r="A45" s="28"/>
      <c r="B45" s="21" t="s">
        <v>22</v>
      </c>
      <c r="C45" s="13" t="s">
        <v>36</v>
      </c>
      <c r="D45" s="8"/>
      <c r="E45" s="11">
        <v>68965463</v>
      </c>
      <c r="F45" s="12">
        <v>74925152</v>
      </c>
      <c r="G45" s="12">
        <v>77724981</v>
      </c>
      <c r="H45" s="12">
        <v>82628142</v>
      </c>
      <c r="I45" s="12">
        <v>103589866</v>
      </c>
      <c r="J45" s="12">
        <v>97807442</v>
      </c>
      <c r="K45" s="12">
        <v>114087320</v>
      </c>
      <c r="L45" s="12">
        <v>107852938</v>
      </c>
      <c r="M45" s="12">
        <v>103374956</v>
      </c>
      <c r="N45" s="12">
        <v>105568013</v>
      </c>
      <c r="O45" s="12">
        <v>110669924</v>
      </c>
      <c r="P45" s="12">
        <v>116042098</v>
      </c>
      <c r="Q45" s="12">
        <v>115117717</v>
      </c>
      <c r="R45" s="12">
        <v>114181752</v>
      </c>
      <c r="S45" s="12">
        <v>109514599</v>
      </c>
      <c r="T45" s="12">
        <v>116751060</v>
      </c>
      <c r="U45" s="12">
        <v>123449367</v>
      </c>
      <c r="V45" s="12">
        <v>123296437</v>
      </c>
      <c r="W45" s="12">
        <v>73200631</v>
      </c>
      <c r="X45" s="12">
        <v>68182517</v>
      </c>
      <c r="Y45" s="12">
        <v>73903393</v>
      </c>
      <c r="Z45" s="12">
        <v>65551809</v>
      </c>
      <c r="AA45" s="12">
        <v>63432007</v>
      </c>
      <c r="AB45" s="12">
        <v>77944125</v>
      </c>
      <c r="AC45" s="12">
        <v>79258004</v>
      </c>
      <c r="AD45" s="12">
        <v>70174073</v>
      </c>
      <c r="AE45" s="12">
        <v>72382789</v>
      </c>
    </row>
    <row r="46" spans="1:31" ht="18" customHeight="1" x14ac:dyDescent="0.15">
      <c r="A46" s="28"/>
      <c r="B46" s="21" t="s">
        <v>24</v>
      </c>
      <c r="C46" s="13" t="s">
        <v>35</v>
      </c>
      <c r="D46" s="8"/>
      <c r="E46" s="11">
        <v>17213267</v>
      </c>
      <c r="F46" s="12">
        <v>8963574</v>
      </c>
      <c r="G46" s="12">
        <v>10346465</v>
      </c>
      <c r="H46" s="12">
        <v>7220686</v>
      </c>
      <c r="I46" s="12">
        <v>3388509</v>
      </c>
      <c r="J46" s="12">
        <v>1316752</v>
      </c>
      <c r="K46" s="12">
        <v>2612688</v>
      </c>
      <c r="L46" s="12">
        <v>31627951</v>
      </c>
      <c r="M46" s="12">
        <v>11635501</v>
      </c>
      <c r="N46" s="12">
        <v>4460306</v>
      </c>
      <c r="O46" s="12">
        <v>14773440</v>
      </c>
      <c r="P46" s="12">
        <v>2497436</v>
      </c>
      <c r="Q46" s="12">
        <v>1634904</v>
      </c>
      <c r="R46" s="12">
        <v>31088862</v>
      </c>
      <c r="S46" s="12">
        <v>869031862</v>
      </c>
      <c r="T46" s="12">
        <v>327111214</v>
      </c>
      <c r="U46" s="12">
        <v>70796686</v>
      </c>
      <c r="V46" s="12">
        <v>5321916</v>
      </c>
      <c r="W46" s="12">
        <v>5645323</v>
      </c>
      <c r="X46" s="12">
        <v>119779230</v>
      </c>
      <c r="Y46" s="12">
        <v>61131019</v>
      </c>
      <c r="Z46" s="12">
        <v>49887828</v>
      </c>
      <c r="AA46" s="12">
        <v>59216584</v>
      </c>
      <c r="AB46" s="12">
        <v>68961304</v>
      </c>
      <c r="AC46" s="12">
        <v>19951084</v>
      </c>
      <c r="AD46" s="12">
        <v>12045991</v>
      </c>
      <c r="AE46" s="12">
        <v>70581421</v>
      </c>
    </row>
    <row r="47" spans="1:31" ht="18" customHeight="1" x14ac:dyDescent="0.15">
      <c r="A47" s="28"/>
      <c r="B47" s="21" t="s">
        <v>53</v>
      </c>
      <c r="C47" s="13" t="s">
        <v>30</v>
      </c>
      <c r="D47" s="8"/>
      <c r="E47" s="11">
        <v>36803652</v>
      </c>
      <c r="F47" s="12">
        <v>35233192</v>
      </c>
      <c r="G47" s="12">
        <v>37142330</v>
      </c>
      <c r="H47" s="12">
        <v>141040189</v>
      </c>
      <c r="I47" s="12">
        <v>209905667</v>
      </c>
      <c r="J47" s="12">
        <v>212029950</v>
      </c>
      <c r="K47" s="12">
        <v>212217618</v>
      </c>
      <c r="L47" s="12">
        <v>318548483</v>
      </c>
      <c r="M47" s="12">
        <v>342633532</v>
      </c>
      <c r="N47" s="12">
        <v>254887435</v>
      </c>
      <c r="O47" s="12">
        <v>274601488</v>
      </c>
      <c r="P47" s="12">
        <v>272487835</v>
      </c>
      <c r="Q47" s="12">
        <v>275550990</v>
      </c>
      <c r="R47" s="12">
        <v>1565147418</v>
      </c>
      <c r="S47" s="12">
        <v>1721220584</v>
      </c>
      <c r="T47" s="12">
        <v>1348058077</v>
      </c>
      <c r="U47" s="12">
        <v>1326810360</v>
      </c>
      <c r="V47" s="12">
        <v>1281133776</v>
      </c>
      <c r="W47" s="12">
        <v>1328106275</v>
      </c>
      <c r="X47" s="12">
        <v>1309908642</v>
      </c>
      <c r="Y47" s="12">
        <v>1264124061</v>
      </c>
      <c r="Z47" s="12">
        <v>2138404341</v>
      </c>
      <c r="AA47" s="12">
        <v>2311173018</v>
      </c>
      <c r="AB47" s="12">
        <v>2543299721</v>
      </c>
      <c r="AC47" s="12">
        <v>2606477404</v>
      </c>
      <c r="AD47" s="12">
        <v>2615318478</v>
      </c>
      <c r="AE47" s="12">
        <v>2515589881</v>
      </c>
    </row>
    <row r="48" spans="1:31" ht="30" customHeight="1" x14ac:dyDescent="0.15">
      <c r="A48" s="7" t="s">
        <v>54</v>
      </c>
      <c r="B48" s="21"/>
      <c r="C48" s="21"/>
      <c r="D48" s="8"/>
      <c r="E48" s="9">
        <v>1596151284</v>
      </c>
      <c r="F48" s="10">
        <v>1547474168</v>
      </c>
      <c r="G48" s="10">
        <v>1484077623</v>
      </c>
      <c r="H48" s="10">
        <v>1417383456</v>
      </c>
      <c r="I48" s="10">
        <v>1349488549</v>
      </c>
      <c r="J48" s="10">
        <v>1281190061</v>
      </c>
      <c r="K48" s="10">
        <v>1206395114</v>
      </c>
      <c r="L48" s="10">
        <v>1135318407</v>
      </c>
      <c r="M48" s="10">
        <v>1064445266</v>
      </c>
      <c r="N48" s="10">
        <v>991021774</v>
      </c>
      <c r="O48" s="10">
        <v>939985622</v>
      </c>
      <c r="P48" s="10">
        <v>855035066</v>
      </c>
      <c r="Q48" s="10">
        <v>779813857</v>
      </c>
      <c r="R48" s="10">
        <v>708513660</v>
      </c>
      <c r="S48" s="10">
        <v>637753224</v>
      </c>
      <c r="T48" s="10">
        <v>569666324</v>
      </c>
      <c r="U48" s="10">
        <v>503500370</v>
      </c>
      <c r="V48" s="10">
        <v>442797202</v>
      </c>
      <c r="W48" s="10">
        <v>386238253</v>
      </c>
      <c r="X48" s="10">
        <v>334049209</v>
      </c>
      <c r="Y48" s="10">
        <v>285041547</v>
      </c>
      <c r="Z48" s="10">
        <v>240609426</v>
      </c>
      <c r="AA48" s="10">
        <v>201300193</v>
      </c>
      <c r="AB48" s="10">
        <v>168336426</v>
      </c>
      <c r="AC48" s="10">
        <v>138831194</v>
      </c>
      <c r="AD48" s="10">
        <v>111751779</v>
      </c>
      <c r="AE48" s="10">
        <v>87818645</v>
      </c>
    </row>
    <row r="49" spans="1:31" ht="18" customHeight="1" x14ac:dyDescent="0.15">
      <c r="A49" s="21"/>
      <c r="B49" s="21" t="s">
        <v>10</v>
      </c>
      <c r="C49" s="13" t="s">
        <v>55</v>
      </c>
      <c r="D49" s="8"/>
      <c r="E49" s="11">
        <v>77805542</v>
      </c>
      <c r="F49" s="12">
        <v>71651861</v>
      </c>
      <c r="G49" s="12">
        <v>65927556</v>
      </c>
      <c r="H49" s="12">
        <v>60724661</v>
      </c>
      <c r="I49" s="12">
        <v>56228511</v>
      </c>
      <c r="J49" s="12">
        <v>51363993</v>
      </c>
      <c r="K49" s="12">
        <v>46737756</v>
      </c>
      <c r="L49" s="12">
        <v>42678127</v>
      </c>
      <c r="M49" s="12">
        <v>38765243</v>
      </c>
      <c r="N49" s="12">
        <v>34335054</v>
      </c>
      <c r="O49" s="12">
        <v>30951380</v>
      </c>
      <c r="P49" s="12">
        <v>27425159</v>
      </c>
      <c r="Q49" s="12">
        <v>25562184</v>
      </c>
      <c r="R49" s="12">
        <v>22011244</v>
      </c>
      <c r="S49" s="12">
        <v>19179181</v>
      </c>
      <c r="T49" s="12">
        <v>16881490</v>
      </c>
      <c r="U49" s="12">
        <v>14909586</v>
      </c>
      <c r="V49" s="12">
        <v>13078852</v>
      </c>
      <c r="W49" s="12">
        <v>11266607</v>
      </c>
      <c r="X49" s="12">
        <v>9779220</v>
      </c>
      <c r="Y49" s="12">
        <v>8483251</v>
      </c>
      <c r="Z49" s="12">
        <v>7339314</v>
      </c>
      <c r="AA49" s="12">
        <v>6355030</v>
      </c>
      <c r="AB49" s="12">
        <v>5530900</v>
      </c>
      <c r="AC49" s="12">
        <v>4839892</v>
      </c>
      <c r="AD49" s="12">
        <v>4138875</v>
      </c>
      <c r="AE49" s="12">
        <v>3572991</v>
      </c>
    </row>
    <row r="50" spans="1:31" ht="18" customHeight="1" x14ac:dyDescent="0.15">
      <c r="A50" s="21"/>
      <c r="B50" s="21" t="s">
        <v>12</v>
      </c>
      <c r="C50" s="13" t="s">
        <v>65</v>
      </c>
      <c r="D50" s="8"/>
      <c r="E50" s="11">
        <v>1405830065</v>
      </c>
      <c r="F50" s="12">
        <v>1367620046</v>
      </c>
      <c r="G50" s="12">
        <v>1320679417</v>
      </c>
      <c r="H50" s="12">
        <v>1267923769</v>
      </c>
      <c r="I50" s="12">
        <v>1211854232</v>
      </c>
      <c r="J50" s="12">
        <v>1154019982</v>
      </c>
      <c r="K50" s="12">
        <v>1089989785</v>
      </c>
      <c r="L50" s="12">
        <v>1028766590</v>
      </c>
      <c r="M50" s="12">
        <v>966051284</v>
      </c>
      <c r="N50" s="12">
        <v>901858877</v>
      </c>
      <c r="O50" s="12">
        <v>840079649</v>
      </c>
      <c r="P50" s="12">
        <v>776771214</v>
      </c>
      <c r="Q50" s="12">
        <v>713941880</v>
      </c>
      <c r="R50" s="12">
        <v>651424296</v>
      </c>
      <c r="S50" s="12">
        <v>587699948</v>
      </c>
      <c r="T50" s="12">
        <v>525214646</v>
      </c>
      <c r="U50" s="12">
        <v>464917252</v>
      </c>
      <c r="V50" s="12">
        <v>408930998</v>
      </c>
      <c r="W50" s="12">
        <v>355956676</v>
      </c>
      <c r="X50" s="12">
        <v>308118566</v>
      </c>
      <c r="Y50" s="12">
        <v>262608937</v>
      </c>
      <c r="Z50" s="12">
        <v>221515501</v>
      </c>
      <c r="AA50" s="12">
        <v>184651211</v>
      </c>
      <c r="AB50" s="12">
        <v>153277534</v>
      </c>
      <c r="AC50" s="12">
        <v>125511408</v>
      </c>
      <c r="AD50" s="12">
        <v>100296838</v>
      </c>
      <c r="AE50" s="12">
        <v>77678911</v>
      </c>
    </row>
    <row r="51" spans="1:31" ht="18" customHeight="1" x14ac:dyDescent="0.15">
      <c r="A51" s="21"/>
      <c r="B51" s="21" t="s">
        <v>14</v>
      </c>
      <c r="C51" s="13" t="s">
        <v>30</v>
      </c>
      <c r="D51" s="8"/>
      <c r="E51" s="11">
        <v>112515677</v>
      </c>
      <c r="F51" s="12">
        <v>108202261</v>
      </c>
      <c r="G51" s="12">
        <v>97470650</v>
      </c>
      <c r="H51" s="12">
        <v>88735026</v>
      </c>
      <c r="I51" s="12">
        <v>81405806</v>
      </c>
      <c r="J51" s="12">
        <v>75806086</v>
      </c>
      <c r="K51" s="12">
        <v>69667572</v>
      </c>
      <c r="L51" s="12">
        <v>63873689</v>
      </c>
      <c r="M51" s="12">
        <v>59628739</v>
      </c>
      <c r="N51" s="12">
        <v>54827843</v>
      </c>
      <c r="O51" s="12">
        <v>68954592</v>
      </c>
      <c r="P51" s="12">
        <v>50838692</v>
      </c>
      <c r="Q51" s="12">
        <v>40309792</v>
      </c>
      <c r="R51" s="12">
        <v>35078120</v>
      </c>
      <c r="S51" s="12">
        <v>30874094</v>
      </c>
      <c r="T51" s="12">
        <v>27570187</v>
      </c>
      <c r="U51" s="12">
        <v>23673530</v>
      </c>
      <c r="V51" s="12">
        <v>20787351</v>
      </c>
      <c r="W51" s="12">
        <v>19014969</v>
      </c>
      <c r="X51" s="12">
        <v>16151421</v>
      </c>
      <c r="Y51" s="12">
        <v>13949358</v>
      </c>
      <c r="Z51" s="12">
        <v>11754611</v>
      </c>
      <c r="AA51" s="12">
        <v>10293952</v>
      </c>
      <c r="AB51" s="12">
        <v>9527990</v>
      </c>
      <c r="AC51" s="12">
        <v>8479893</v>
      </c>
      <c r="AD51" s="12">
        <v>7316066</v>
      </c>
      <c r="AE51" s="12">
        <v>6566742</v>
      </c>
    </row>
    <row r="52" spans="1:31" ht="30" customHeight="1" x14ac:dyDescent="0.15">
      <c r="A52" s="7" t="s">
        <v>56</v>
      </c>
      <c r="B52" s="21"/>
      <c r="C52" s="21"/>
      <c r="D52" s="8"/>
      <c r="E52" s="9">
        <v>15925814652</v>
      </c>
      <c r="F52" s="10">
        <v>17698532948</v>
      </c>
      <c r="G52" s="10">
        <v>20271924397</v>
      </c>
      <c r="H52" s="10">
        <v>21446082307</v>
      </c>
      <c r="I52" s="10">
        <v>15828895417</v>
      </c>
      <c r="J52" s="10">
        <v>15600307856</v>
      </c>
      <c r="K52" s="10">
        <v>15544023946</v>
      </c>
      <c r="L52" s="10">
        <v>17514898571</v>
      </c>
      <c r="M52" s="10">
        <v>18735950593</v>
      </c>
      <c r="N52" s="10">
        <v>18036873531</v>
      </c>
      <c r="O52" s="10">
        <v>19290408668</v>
      </c>
      <c r="P52" s="10">
        <v>19166464213</v>
      </c>
      <c r="Q52" s="10">
        <v>18444821997</v>
      </c>
      <c r="R52" s="10">
        <v>19543900165</v>
      </c>
      <c r="S52" s="10">
        <v>19627720861</v>
      </c>
      <c r="T52" s="10">
        <v>21010678991</v>
      </c>
      <c r="U52" s="10">
        <v>21293507626</v>
      </c>
      <c r="V52" s="10">
        <v>22185692730</v>
      </c>
      <c r="W52" s="10">
        <v>22463534769</v>
      </c>
      <c r="X52" s="10">
        <v>22085592882</v>
      </c>
      <c r="Y52" s="10">
        <v>22520820705</v>
      </c>
      <c r="Z52" s="10">
        <v>22528601809</v>
      </c>
      <c r="AA52" s="10">
        <v>22285721513</v>
      </c>
      <c r="AB52" s="10">
        <v>22325552116</v>
      </c>
      <c r="AC52" s="10">
        <v>24589323006</v>
      </c>
      <c r="AD52" s="10">
        <v>23869715555</v>
      </c>
      <c r="AE52" s="10">
        <v>25501094636</v>
      </c>
    </row>
    <row r="53" spans="1:31" ht="30" customHeight="1" x14ac:dyDescent="0.15">
      <c r="A53" s="33" t="s">
        <v>85</v>
      </c>
      <c r="B53" s="34"/>
      <c r="C53" s="34"/>
      <c r="D53" s="8"/>
      <c r="E53" s="10" t="s">
        <v>26</v>
      </c>
      <c r="F53" s="10" t="s">
        <v>26</v>
      </c>
      <c r="G53" s="10" t="s">
        <v>26</v>
      </c>
      <c r="H53" s="10" t="s">
        <v>26</v>
      </c>
      <c r="I53" s="10" t="s">
        <v>26</v>
      </c>
      <c r="J53" s="10" t="s">
        <v>26</v>
      </c>
      <c r="K53" s="10" t="s">
        <v>59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  <c r="T53" s="10" t="s">
        <v>26</v>
      </c>
      <c r="U53" s="12" t="s">
        <v>64</v>
      </c>
      <c r="V53" s="12" t="s">
        <v>64</v>
      </c>
      <c r="W53" s="12" t="s">
        <v>64</v>
      </c>
      <c r="X53" s="12" t="s">
        <v>64</v>
      </c>
      <c r="Y53" s="12" t="s">
        <v>64</v>
      </c>
      <c r="Z53" s="12" t="s">
        <v>81</v>
      </c>
      <c r="AA53" s="12" t="s">
        <v>81</v>
      </c>
      <c r="AB53" s="12" t="s">
        <v>81</v>
      </c>
      <c r="AC53" s="12" t="s">
        <v>81</v>
      </c>
      <c r="AD53" s="12" t="s">
        <v>81</v>
      </c>
      <c r="AE53" s="12" t="s">
        <v>81</v>
      </c>
    </row>
    <row r="54" spans="1:31" ht="30" customHeight="1" x14ac:dyDescent="0.15">
      <c r="A54" s="33" t="s">
        <v>86</v>
      </c>
      <c r="B54" s="34"/>
      <c r="C54" s="34"/>
      <c r="D54" s="8"/>
      <c r="E54" s="10" t="s">
        <v>26</v>
      </c>
      <c r="F54" s="10" t="s">
        <v>26</v>
      </c>
      <c r="G54" s="10" t="s">
        <v>26</v>
      </c>
      <c r="H54" s="10" t="s">
        <v>26</v>
      </c>
      <c r="I54" s="10" t="s">
        <v>26</v>
      </c>
      <c r="J54" s="10" t="s">
        <v>26</v>
      </c>
      <c r="K54" s="10" t="s">
        <v>59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  <c r="T54" s="10" t="s">
        <v>26</v>
      </c>
      <c r="U54" s="12" t="s">
        <v>64</v>
      </c>
      <c r="V54" s="12" t="s">
        <v>64</v>
      </c>
      <c r="W54" s="12" t="s">
        <v>64</v>
      </c>
      <c r="X54" s="12" t="s">
        <v>64</v>
      </c>
      <c r="Y54" s="12" t="s">
        <v>64</v>
      </c>
      <c r="Z54" s="12" t="s">
        <v>81</v>
      </c>
      <c r="AA54" s="12" t="s">
        <v>81</v>
      </c>
      <c r="AB54" s="12" t="s">
        <v>81</v>
      </c>
      <c r="AC54" s="12" t="s">
        <v>81</v>
      </c>
      <c r="AD54" s="12" t="s">
        <v>81</v>
      </c>
      <c r="AE54" s="12" t="s">
        <v>81</v>
      </c>
    </row>
    <row r="55" spans="1:31" ht="30" customHeight="1" x14ac:dyDescent="0.15">
      <c r="A55" s="33" t="s">
        <v>87</v>
      </c>
      <c r="B55" s="34"/>
      <c r="C55" s="34"/>
      <c r="D55" s="8"/>
      <c r="E55" s="10" t="s">
        <v>26</v>
      </c>
      <c r="F55" s="10" t="s">
        <v>59</v>
      </c>
      <c r="G55" s="10" t="s">
        <v>26</v>
      </c>
      <c r="H55" s="10" t="s">
        <v>26</v>
      </c>
      <c r="I55" s="10" t="s">
        <v>26</v>
      </c>
      <c r="J55" s="10" t="s">
        <v>26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  <c r="T55" s="10" t="s">
        <v>26</v>
      </c>
      <c r="U55" s="12" t="s">
        <v>78</v>
      </c>
      <c r="V55" s="12" t="s">
        <v>78</v>
      </c>
      <c r="W55" s="12" t="s">
        <v>78</v>
      </c>
      <c r="X55" s="12" t="s">
        <v>78</v>
      </c>
      <c r="Y55" s="12" t="s">
        <v>78</v>
      </c>
      <c r="Z55" s="12" t="s">
        <v>81</v>
      </c>
      <c r="AA55" s="12" t="s">
        <v>81</v>
      </c>
      <c r="AB55" s="12" t="s">
        <v>81</v>
      </c>
      <c r="AC55" s="12" t="s">
        <v>81</v>
      </c>
      <c r="AD55" s="12" t="s">
        <v>81</v>
      </c>
      <c r="AE55" s="12" t="s">
        <v>81</v>
      </c>
    </row>
    <row r="56" spans="1:31" ht="30" customHeight="1" x14ac:dyDescent="0.15">
      <c r="A56" s="33" t="s">
        <v>90</v>
      </c>
      <c r="B56" s="34"/>
      <c r="C56" s="34"/>
      <c r="D56" s="8"/>
      <c r="E56" s="10" t="s">
        <v>26</v>
      </c>
      <c r="F56" s="10" t="s">
        <v>26</v>
      </c>
      <c r="G56" s="10" t="s">
        <v>26</v>
      </c>
      <c r="H56" s="10" t="s">
        <v>26</v>
      </c>
      <c r="I56" s="10" t="s">
        <v>26</v>
      </c>
      <c r="J56" s="10" t="s">
        <v>26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  <c r="T56" s="10" t="s">
        <v>26</v>
      </c>
      <c r="U56" s="10" t="s">
        <v>26</v>
      </c>
      <c r="V56" s="10" t="s">
        <v>26</v>
      </c>
      <c r="W56" s="10" t="s">
        <v>26</v>
      </c>
      <c r="X56" s="10" t="s">
        <v>26</v>
      </c>
      <c r="Y56" s="10" t="s">
        <v>26</v>
      </c>
      <c r="Z56" s="10" t="s">
        <v>26</v>
      </c>
      <c r="AA56" s="10" t="s">
        <v>26</v>
      </c>
      <c r="AB56" s="10" t="s">
        <v>26</v>
      </c>
      <c r="AC56" s="10" t="s">
        <v>26</v>
      </c>
      <c r="AD56" s="12" t="s">
        <v>64</v>
      </c>
      <c r="AE56" s="12" t="s">
        <v>64</v>
      </c>
    </row>
    <row r="57" spans="1:31" ht="30" customHeight="1" x14ac:dyDescent="0.15">
      <c r="A57" s="38" t="s">
        <v>94</v>
      </c>
      <c r="B57" s="39"/>
      <c r="C57" s="39"/>
      <c r="D57" s="8"/>
      <c r="E57" s="10" t="s">
        <v>26</v>
      </c>
      <c r="F57" s="10" t="s">
        <v>26</v>
      </c>
      <c r="G57" s="10" t="s">
        <v>26</v>
      </c>
      <c r="H57" s="10" t="s">
        <v>26</v>
      </c>
      <c r="I57" s="10" t="s">
        <v>26</v>
      </c>
      <c r="J57" s="10" t="s">
        <v>26</v>
      </c>
      <c r="K57" s="10" t="s">
        <v>59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  <c r="T57" s="10" t="s">
        <v>26</v>
      </c>
      <c r="U57" s="12" t="s">
        <v>64</v>
      </c>
      <c r="V57" s="12" t="s">
        <v>64</v>
      </c>
      <c r="W57" s="12" t="s">
        <v>64</v>
      </c>
      <c r="X57" s="12" t="s">
        <v>64</v>
      </c>
      <c r="Y57" s="12" t="s">
        <v>64</v>
      </c>
      <c r="Z57" s="12" t="s">
        <v>81</v>
      </c>
      <c r="AA57" s="12" t="s">
        <v>81</v>
      </c>
      <c r="AB57" s="12" t="s">
        <v>81</v>
      </c>
      <c r="AC57" s="12" t="s">
        <v>81</v>
      </c>
      <c r="AD57" s="12" t="s">
        <v>81</v>
      </c>
      <c r="AE57" s="12" t="s">
        <v>81</v>
      </c>
    </row>
    <row r="58" spans="1:31" ht="30" customHeight="1" x14ac:dyDescent="0.15">
      <c r="A58" s="7" t="s">
        <v>91</v>
      </c>
      <c r="B58" s="21"/>
      <c r="C58" s="21"/>
      <c r="D58" s="8"/>
      <c r="E58" s="9" t="s">
        <v>26</v>
      </c>
      <c r="F58" s="10" t="s">
        <v>26</v>
      </c>
      <c r="G58" s="10" t="s">
        <v>26</v>
      </c>
      <c r="H58" s="10" t="s">
        <v>26</v>
      </c>
      <c r="I58" s="10" t="s">
        <v>26</v>
      </c>
      <c r="J58" s="10" t="s">
        <v>26</v>
      </c>
      <c r="K58" s="10" t="s">
        <v>26</v>
      </c>
      <c r="L58" s="10" t="s">
        <v>26</v>
      </c>
      <c r="M58" s="10" t="s">
        <v>26</v>
      </c>
      <c r="N58" s="10" t="s">
        <v>59</v>
      </c>
      <c r="O58" s="10" t="s">
        <v>59</v>
      </c>
      <c r="P58" s="10" t="s">
        <v>62</v>
      </c>
      <c r="Q58" s="10" t="s">
        <v>26</v>
      </c>
      <c r="R58" s="10" t="s">
        <v>26</v>
      </c>
      <c r="S58" s="10" t="s">
        <v>26</v>
      </c>
      <c r="T58" s="10" t="s">
        <v>26</v>
      </c>
      <c r="U58" s="12" t="s">
        <v>64</v>
      </c>
      <c r="V58" s="12" t="s">
        <v>64</v>
      </c>
      <c r="W58" s="12" t="s">
        <v>64</v>
      </c>
      <c r="X58" s="12" t="s">
        <v>64</v>
      </c>
      <c r="Y58" s="12" t="s">
        <v>64</v>
      </c>
      <c r="Z58" s="12" t="s">
        <v>81</v>
      </c>
      <c r="AA58" s="12" t="s">
        <v>81</v>
      </c>
      <c r="AB58" s="12" t="s">
        <v>81</v>
      </c>
      <c r="AC58" s="12" t="s">
        <v>81</v>
      </c>
      <c r="AD58" s="12" t="s">
        <v>81</v>
      </c>
      <c r="AE58" s="12" t="s">
        <v>81</v>
      </c>
    </row>
    <row r="59" spans="1:31" ht="30" customHeight="1" x14ac:dyDescent="0.15">
      <c r="A59" s="7" t="s">
        <v>92</v>
      </c>
      <c r="B59" s="21"/>
      <c r="C59" s="21"/>
      <c r="D59" s="8"/>
      <c r="E59" s="9">
        <v>107446364</v>
      </c>
      <c r="F59" s="10">
        <v>560720538</v>
      </c>
      <c r="G59" s="10">
        <v>1946185898</v>
      </c>
      <c r="H59" s="10">
        <v>117848770</v>
      </c>
      <c r="I59" s="10">
        <v>114811714</v>
      </c>
      <c r="J59" s="10">
        <v>116061688</v>
      </c>
      <c r="K59" s="10">
        <v>131099215</v>
      </c>
      <c r="L59" s="10">
        <v>137464675</v>
      </c>
      <c r="M59" s="10">
        <v>134327404</v>
      </c>
      <c r="N59" s="10">
        <v>132535572</v>
      </c>
      <c r="O59" s="10">
        <v>126513456</v>
      </c>
      <c r="P59" s="10">
        <v>596003290</v>
      </c>
      <c r="Q59" s="10">
        <v>3972807075</v>
      </c>
      <c r="R59" s="10">
        <v>1998855325</v>
      </c>
      <c r="S59" s="10">
        <v>1151337298</v>
      </c>
      <c r="T59" s="10">
        <v>3127364837</v>
      </c>
      <c r="U59" s="10">
        <v>4049324814</v>
      </c>
      <c r="V59" s="10">
        <v>1944845682</v>
      </c>
      <c r="W59" s="10">
        <v>1306542097</v>
      </c>
      <c r="X59" s="10">
        <v>1017311678</v>
      </c>
      <c r="Y59" s="10">
        <v>950583079</v>
      </c>
      <c r="Z59" s="10">
        <v>940610781</v>
      </c>
      <c r="AA59" s="10">
        <v>596837952</v>
      </c>
      <c r="AB59" s="10">
        <v>15810530389</v>
      </c>
      <c r="AC59" s="10">
        <v>7217919973</v>
      </c>
      <c r="AD59" s="10">
        <v>4588105911</v>
      </c>
      <c r="AE59" s="10">
        <v>7705895405</v>
      </c>
    </row>
    <row r="60" spans="1:31" ht="30" customHeight="1" x14ac:dyDescent="0.15">
      <c r="A60" s="37" t="s">
        <v>57</v>
      </c>
      <c r="B60" s="37"/>
      <c r="C60" s="37"/>
      <c r="D60" s="14"/>
      <c r="E60" s="9">
        <v>78470310184</v>
      </c>
      <c r="F60" s="10">
        <v>84391798185</v>
      </c>
      <c r="G60" s="10">
        <v>89037431392</v>
      </c>
      <c r="H60" s="10">
        <v>89321049910</v>
      </c>
      <c r="I60" s="10">
        <v>84811128504</v>
      </c>
      <c r="J60" s="10">
        <v>83674289924</v>
      </c>
      <c r="K60" s="10">
        <v>82415970662</v>
      </c>
      <c r="L60" s="10">
        <v>84896776304</v>
      </c>
      <c r="M60" s="10">
        <v>85519592207</v>
      </c>
      <c r="N60" s="10">
        <v>81445480694</v>
      </c>
      <c r="O60" s="10">
        <v>81842570225</v>
      </c>
      <c r="P60" s="10">
        <v>84697395043</v>
      </c>
      <c r="Q60" s="10">
        <v>100973424388</v>
      </c>
      <c r="R60" s="10">
        <v>95312341707</v>
      </c>
      <c r="S60" s="10">
        <v>100715409134</v>
      </c>
      <c r="T60" s="10">
        <v>97087176621</v>
      </c>
      <c r="U60" s="10">
        <v>100188878834</v>
      </c>
      <c r="V60" s="10">
        <v>98813467430</v>
      </c>
      <c r="W60" s="10">
        <v>98230324099</v>
      </c>
      <c r="X60" s="10">
        <v>97541764842</v>
      </c>
      <c r="Y60" s="10">
        <v>98115604721</v>
      </c>
      <c r="Z60" s="10">
        <v>98974696544</v>
      </c>
      <c r="AA60" s="10">
        <v>101366467228</v>
      </c>
      <c r="AB60" s="10">
        <v>147597358991</v>
      </c>
      <c r="AC60" s="10">
        <v>144649514060</v>
      </c>
      <c r="AD60" s="10">
        <v>132385548932</v>
      </c>
      <c r="AE60" s="10">
        <v>127578849479</v>
      </c>
    </row>
    <row r="61" spans="1:31" s="27" customFormat="1" ht="6" customHeight="1" x14ac:dyDescent="0.15">
      <c r="A61" s="21"/>
      <c r="B61" s="21"/>
      <c r="C61" s="21"/>
      <c r="D61" s="15"/>
      <c r="E61" s="16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7"/>
      <c r="S61" s="17"/>
      <c r="T61" s="18"/>
      <c r="U61" s="17"/>
      <c r="V61" s="17"/>
      <c r="W61" s="17"/>
      <c r="X61" s="17"/>
      <c r="Y61" s="17"/>
      <c r="Z61" s="17"/>
      <c r="AA61" s="17"/>
      <c r="AB61" s="40"/>
      <c r="AC61" s="40"/>
      <c r="AD61" s="40"/>
      <c r="AE61" s="40"/>
    </row>
    <row r="62" spans="1:31" ht="28.2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pans="1:31" ht="10.5" customHeight="1" x14ac:dyDescent="0.15">
      <c r="A63" s="29"/>
      <c r="B63" s="29"/>
      <c r="C63" s="29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U63" s="12"/>
      <c r="V63" s="12"/>
      <c r="W63" s="12"/>
      <c r="X63" s="12"/>
      <c r="Y63" s="12"/>
      <c r="Z63" s="12"/>
    </row>
    <row r="64" spans="1:31" ht="10.5" customHeight="1" x14ac:dyDescent="0.1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1:17" ht="10.5" customHeight="1" x14ac:dyDescent="0.1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</row>
    <row r="66" spans="1:17" ht="10.5" customHeight="1" x14ac:dyDescent="0.1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</row>
    <row r="67" spans="1:17" ht="10.5" customHeight="1" x14ac:dyDescent="0.1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ht="10.5" customHeight="1" x14ac:dyDescent="0.1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0.5" customHeight="1" x14ac:dyDescent="0.1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7" ht="10.5" customHeight="1" x14ac:dyDescent="0.1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</row>
    <row r="71" spans="1:17" ht="10.5" customHeight="1" x14ac:dyDescent="0.1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1:17" ht="10.5" customHeight="1" x14ac:dyDescent="0.1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</row>
  </sheetData>
  <mergeCells count="9">
    <mergeCell ref="A2:AA2"/>
    <mergeCell ref="A53:C53"/>
    <mergeCell ref="A57:C57"/>
    <mergeCell ref="A62:AE62"/>
    <mergeCell ref="A56:C56"/>
    <mergeCell ref="A5:D5"/>
    <mergeCell ref="A60:C60"/>
    <mergeCell ref="A54:C54"/>
    <mergeCell ref="A55:C55"/>
  </mergeCells>
  <phoneticPr fontId="6"/>
  <printOptions horizontalCentered="1"/>
  <pageMargins left="0.78740157480314965" right="0.39370078740157483" top="0.6692913385826772" bottom="0.23622047244094491" header="0.62992125984251968" footer="0.39370078740157483"/>
  <pageSetup paperSize="8" scale="60" firstPageNumber="320" orientation="landscape" useFirstPageNumber="1" r:id="rId1"/>
  <headerFooter alignWithMargins="0"/>
  <rowBreaks count="1" manualBreakCount="1">
    <brk id="32" max="29" man="1"/>
  </rowBreaks>
  <colBreaks count="1" manualBreakCount="1">
    <brk id="17" max="6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Props1.xml><?xml version="1.0" encoding="utf-8"?>
<ds:datastoreItem xmlns:ds="http://schemas.openxmlformats.org/officeDocument/2006/customXml" ds:itemID="{3FC4660C-A638-4846-A891-D11E5FEB2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572963-2E94-4E44-BB67-2B4028121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A3002-5C4B-4A3C-AF19-F6F1472CC7BA}">
  <ds:schemaRefs>
    <ds:schemaRef ds:uri="http://schemas.microsoft.com/office/2006/metadata/properties"/>
    <ds:schemaRef ds:uri="http://schemas.microsoft.com/office/infopath/2007/PartnerControls"/>
    <ds:schemaRef ds:uri="ff5f434e-1fa2-4441-bb4a-ba9b2802a25a"/>
    <ds:schemaRef ds:uri="b5471033-25ca-41e4-b4f9-0c69817a7d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24表</vt:lpstr>
      <vt:lpstr>'24表'!Print_Area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2025-04-10T07:31:42Z</cp:lastPrinted>
  <dcterms:created xsi:type="dcterms:W3CDTF">2002-09-09T06:36:12Z</dcterms:created>
  <dcterms:modified xsi:type="dcterms:W3CDTF">2025-04-15T08:20:42Z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0x0101005DE5EDAB85434040A7A383BD4A3E46D7</vt:lpwstr>
  </property>
</Properties>
</file>