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mof2021-my.sharepoint.com/personal/mofl0096_mof_go_jp/Documents/★Excel・Word名変更/このフォルダに入れる/"/>
    </mc:Choice>
  </mc:AlternateContent>
  <xr:revisionPtr revIDLastSave="74" documentId="8_{02B0D7CF-AFBE-4E02-87BA-B7C71FD667F2}" xr6:coauthVersionLast="47" xr6:coauthVersionMax="47" xr10:uidLastSave="{2C26E6D2-1A5D-46FA-ACBB-C3D5276B119A}"/>
  <bookViews>
    <workbookView xWindow="28680" yWindow="-2430" windowWidth="19440" windowHeight="15000" tabRatio="433" xr2:uid="{00000000-000D-0000-FFFF-FFFF00000000}"/>
  </bookViews>
  <sheets>
    <sheet name="12表" sheetId="1" r:id="rId1"/>
  </sheets>
  <definedNames>
    <definedName name="_xlnm.Print_Area" localSheetId="0">'12表'!$A$1:$S$65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1" l="1"/>
  <c r="I55" i="1"/>
  <c r="S26" i="1"/>
  <c r="I26" i="1"/>
  <c r="S51" i="1"/>
  <c r="I51" i="1"/>
  <c r="S22" i="1"/>
</calcChain>
</file>

<file path=xl/sharedStrings.xml><?xml version="1.0" encoding="utf-8"?>
<sst xmlns="http://schemas.openxmlformats.org/spreadsheetml/2006/main" count="146" uniqueCount="61">
  <si>
    <t>　(2) 予算使用状況</t>
    <rPh sb="0" eb="11">
      <t>ヨサンシヨウジョウキョウ</t>
    </rPh>
    <phoneticPr fontId="9"/>
  </si>
  <si>
    <t>第12表　平成８年度以降一般会計及び特別会計四半期別収納支出状況</t>
    <rPh sb="0" eb="32">
      <t>ダイヒョウヘイセイネンドイコウイッパンカイケイオヨトクベツカイケイシハンキベツシュウノウシシュツジョウキョウ</t>
    </rPh>
    <phoneticPr fontId="9"/>
  </si>
  <si>
    <t>(ｲ) 収納状況</t>
    <rPh sb="0" eb="8">
      <t>シュウノウジョウキョウ</t>
    </rPh>
    <phoneticPr fontId="9"/>
  </si>
  <si>
    <t>（単位：千円）</t>
    <rPh sb="0" eb="7">
      <t>タンイセンエン</t>
    </rPh>
    <phoneticPr fontId="9"/>
  </si>
  <si>
    <t>会　計</t>
    <rPh sb="0" eb="3">
      <t>カイケイ</t>
    </rPh>
    <phoneticPr fontId="9"/>
  </si>
  <si>
    <t>年</t>
    <rPh sb="0" eb="1">
      <t>ネン</t>
    </rPh>
    <phoneticPr fontId="9"/>
  </si>
  <si>
    <t>歳入予算額</t>
    <rPh sb="0" eb="5">
      <t>サイニュウヨサンガク</t>
    </rPh>
    <phoneticPr fontId="9"/>
  </si>
  <si>
    <t>収　　　納　　　済　　　歳　　　入　　　額</t>
    <rPh sb="0" eb="21">
      <t>オサムオサムズトシイガク</t>
    </rPh>
    <phoneticPr fontId="9"/>
  </si>
  <si>
    <t>区　分</t>
    <rPh sb="0" eb="3">
      <t>クブン</t>
    </rPh>
    <phoneticPr fontId="9"/>
  </si>
  <si>
    <t>度</t>
    <rPh sb="0" eb="1">
      <t>ド</t>
    </rPh>
    <phoneticPr fontId="9"/>
  </si>
  <si>
    <t>第１・四半期</t>
    <rPh sb="0" eb="6">
      <t>ダイシハンキ</t>
    </rPh>
    <phoneticPr fontId="9"/>
  </si>
  <si>
    <t>第２・四半期</t>
    <rPh sb="0" eb="6">
      <t>ダイシハンキ</t>
    </rPh>
    <phoneticPr fontId="9"/>
  </si>
  <si>
    <t>第３・四半期</t>
    <rPh sb="0" eb="6">
      <t>ダイシハンキ</t>
    </rPh>
    <phoneticPr fontId="9"/>
  </si>
  <si>
    <t>第４・四半期</t>
    <rPh sb="0" eb="6">
      <t>ダイシハンキ</t>
    </rPh>
    <phoneticPr fontId="9"/>
  </si>
  <si>
    <t>出納整理期間</t>
    <rPh sb="0" eb="6">
      <t>スイトウセイリキカン</t>
    </rPh>
    <phoneticPr fontId="9"/>
  </si>
  <si>
    <t>計</t>
    <rPh sb="0" eb="1">
      <t>ケイ</t>
    </rPh>
    <phoneticPr fontId="9"/>
  </si>
  <si>
    <t>一　般
会　計</t>
    <rPh sb="0" eb="7">
      <t>イチバンカイケイ</t>
    </rPh>
    <phoneticPr fontId="9"/>
  </si>
  <si>
    <t>9</t>
  </si>
  <si>
    <t>10</t>
  </si>
  <si>
    <t>11</t>
  </si>
  <si>
    <t>12</t>
  </si>
  <si>
    <t>13</t>
  </si>
  <si>
    <t>14</t>
  </si>
  <si>
    <t>15</t>
  </si>
  <si>
    <t>16</t>
  </si>
  <si>
    <t>17</t>
  </si>
  <si>
    <t>特　別
会　計</t>
    <rPh sb="0" eb="7">
      <t>トクベツカイケイ</t>
    </rPh>
    <phoneticPr fontId="9"/>
  </si>
  <si>
    <t>(ﾛ) 支出状況</t>
    <rPh sb="0" eb="8">
      <t>シシュツジョウキョウ</t>
    </rPh>
    <phoneticPr fontId="9"/>
  </si>
  <si>
    <t>歳出予算現額</t>
    <rPh sb="0" eb="6">
      <t>サイシュツヨサンウツツガク</t>
    </rPh>
    <phoneticPr fontId="9"/>
  </si>
  <si>
    <t>支　　　出　　　済　　　歳　　　出　　　額</t>
    <rPh sb="0" eb="21">
      <t>ズトシデガク</t>
    </rPh>
    <phoneticPr fontId="9"/>
  </si>
  <si>
    <t>18</t>
    <phoneticPr fontId="9"/>
  </si>
  <si>
    <t>19</t>
    <phoneticPr fontId="9"/>
  </si>
  <si>
    <t>20</t>
    <phoneticPr fontId="9"/>
  </si>
  <si>
    <t>21</t>
    <phoneticPr fontId="9"/>
  </si>
  <si>
    <t>22</t>
    <phoneticPr fontId="9"/>
  </si>
  <si>
    <t>23</t>
    <phoneticPr fontId="9"/>
  </si>
  <si>
    <t>24</t>
    <phoneticPr fontId="9"/>
  </si>
  <si>
    <t>25</t>
    <phoneticPr fontId="9"/>
  </si>
  <si>
    <t>26</t>
    <phoneticPr fontId="9"/>
  </si>
  <si>
    <t>26</t>
    <phoneticPr fontId="9"/>
  </si>
  <si>
    <t>27</t>
    <phoneticPr fontId="9"/>
  </si>
  <si>
    <t>28</t>
    <phoneticPr fontId="9"/>
  </si>
  <si>
    <t>29</t>
  </si>
  <si>
    <t>30</t>
  </si>
  <si>
    <t>令和元</t>
    <rPh sb="0" eb="2">
      <t>レイワ</t>
    </rPh>
    <rPh sb="2" eb="3">
      <t>ガン</t>
    </rPh>
    <phoneticPr fontId="9"/>
  </si>
  <si>
    <t>平成8</t>
    <rPh sb="0" eb="2">
      <t>ヘイセイ</t>
    </rPh>
    <phoneticPr fontId="9"/>
  </si>
  <si>
    <t>2</t>
    <phoneticPr fontId="9"/>
  </si>
  <si>
    <t>3</t>
    <phoneticPr fontId="9"/>
  </si>
  <si>
    <t>4</t>
  </si>
  <si>
    <t>9</t>
    <phoneticPr fontId="9"/>
  </si>
  <si>
    <t>10</t>
    <phoneticPr fontId="9"/>
  </si>
  <si>
    <t>11</t>
    <phoneticPr fontId="9"/>
  </si>
  <si>
    <t>12</t>
    <phoneticPr fontId="9"/>
  </si>
  <si>
    <t>13</t>
    <phoneticPr fontId="9"/>
  </si>
  <si>
    <t>14</t>
    <phoneticPr fontId="9"/>
  </si>
  <si>
    <t>15</t>
    <phoneticPr fontId="9"/>
  </si>
  <si>
    <t>16</t>
    <phoneticPr fontId="9"/>
  </si>
  <si>
    <t>17</t>
    <phoneticPr fontId="9"/>
  </si>
  <si>
    <t>29</t>
    <phoneticPr fontId="9"/>
  </si>
  <si>
    <t>30</t>
    <phoneticPr fontId="9"/>
  </si>
  <si>
    <t>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</si>
</sst>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0;;* &quot;0&quot;;* &quot;－&quot;"/>
  </numFmts>
  <fonts count="12" x14ac:knownFonts="1">
    <font>
      <sz val="8"/>
      <name val="ＭＳ 明朝"/>
      <family val="1"/>
      <charset val="128"/>
    </font>
    <font>
      <sz val="8"/>
      <name val="ＭＳ 明朝"/>
      <family val="1"/>
      <charset val="128"/>
    </font>
    <font>
      <sz val="7"/>
      <name val="ＭＳ ゴシック"/>
      <family val="3"/>
      <charset val="128"/>
    </font>
    <font>
      <sz val="7"/>
      <name val="ＭＳ 明朝"/>
      <family val="1"/>
      <charset val="128"/>
    </font>
    <font>
      <sz val="8"/>
      <name val="ＭＳ ゴシック"/>
      <family val="3"/>
      <charset val="128"/>
    </font>
    <font>
      <sz val="10"/>
      <name val="ＭＳ ゴシック"/>
      <family val="3"/>
      <charset val="128"/>
    </font>
    <font>
      <sz val="9"/>
      <name val="ＭＳ ゴシック"/>
      <family val="3"/>
      <charset val="128"/>
    </font>
    <font>
      <sz val="7"/>
      <name val="ＭＳ Ｐ明朝"/>
      <family val="1"/>
      <charset val="128"/>
    </font>
    <font>
      <sz val="7"/>
      <name val="ＭＳ Ｐゴシック"/>
      <family val="3"/>
      <charset val="128"/>
    </font>
    <font>
      <sz val="6"/>
      <name val="ＭＳ 明朝"/>
      <family val="1"/>
      <charset val="128"/>
    </font>
    <font>
      <sz val="6"/>
      <name val="ＭＳ Ｐ明朝"/>
      <family val="1"/>
      <charset val="128"/>
    </font>
    <font>
      <b/>
      <sz val="8"/>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hair">
        <color indexed="64"/>
      </left>
      <right style="hair">
        <color indexed="64"/>
      </right>
      <top/>
      <bottom/>
      <diagonal/>
    </border>
    <border>
      <left style="hair">
        <color indexed="64"/>
      </left>
      <right/>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49" fontId="3" fillId="2" borderId="1" xfId="0" applyNumberFormat="1" applyFont="1" applyFill="1" applyBorder="1" applyAlignment="1">
      <alignment horizontal="center" vertical="center"/>
    </xf>
    <xf numFmtId="176" fontId="7" fillId="2" borderId="0" xfId="0" applyNumberFormat="1" applyFont="1" applyFill="1" applyBorder="1">
      <alignment vertical="center"/>
    </xf>
    <xf numFmtId="176" fontId="7" fillId="2" borderId="2" xfId="0" applyNumberFormat="1" applyFont="1" applyFill="1" applyBorder="1">
      <alignment vertical="center"/>
    </xf>
    <xf numFmtId="176" fontId="8" fillId="2" borderId="2" xfId="0" applyNumberFormat="1" applyFont="1" applyFill="1" applyBorder="1">
      <alignment vertical="center"/>
    </xf>
    <xf numFmtId="0" fontId="3" fillId="2" borderId="0" xfId="0" applyFont="1" applyFill="1" applyBorder="1">
      <alignment vertical="center"/>
    </xf>
    <xf numFmtId="0" fontId="5" fillId="2" borderId="0" xfId="0" applyFont="1" applyFill="1" applyAlignment="1">
      <alignment vertical="top"/>
    </xf>
    <xf numFmtId="0" fontId="4" fillId="2" borderId="0" xfId="0" applyFont="1" applyFill="1" applyAlignment="1">
      <alignment vertical="top"/>
    </xf>
    <xf numFmtId="0" fontId="4" fillId="2" borderId="0" xfId="0" applyFont="1" applyFill="1" applyBorder="1" applyAlignment="1">
      <alignment horizontal="center" vertical="top"/>
    </xf>
    <xf numFmtId="38" fontId="3" fillId="2" borderId="0" xfId="1" applyFont="1" applyFill="1">
      <alignment vertical="center"/>
    </xf>
    <xf numFmtId="0" fontId="6" fillId="2" borderId="0" xfId="0" applyFont="1" applyFill="1" applyAlignment="1">
      <alignment horizontal="centerContinuous" vertical="top"/>
    </xf>
    <xf numFmtId="0" fontId="6" fillId="2" borderId="0" xfId="0" applyFont="1" applyFill="1" applyBorder="1" applyAlignment="1">
      <alignment horizontal="centerContinuous" vertical="top"/>
    </xf>
    <xf numFmtId="0" fontId="6" fillId="2" borderId="0" xfId="0" applyFont="1" applyFill="1" applyBorder="1" applyAlignment="1">
      <alignment horizontal="right" vertical="top"/>
    </xf>
    <xf numFmtId="0" fontId="6" fillId="2" borderId="0" xfId="0" applyFont="1" applyFill="1" applyBorder="1" applyAlignment="1">
      <alignment vertical="top"/>
    </xf>
    <xf numFmtId="0" fontId="3" fillId="2" borderId="0" xfId="0" applyFont="1" applyFill="1" applyAlignment="1">
      <alignment horizontal="right" vertic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0" fillId="2" borderId="0" xfId="0" applyFont="1" applyFill="1">
      <alignment vertical="center"/>
    </xf>
    <xf numFmtId="0" fontId="3" fillId="2" borderId="5" xfId="0" applyFont="1" applyFill="1" applyBorder="1">
      <alignment vertical="center"/>
    </xf>
    <xf numFmtId="49" fontId="3" fillId="2" borderId="0" xfId="0" applyNumberFormat="1" applyFont="1" applyFill="1" applyBorder="1" applyAlignment="1">
      <alignment horizontal="center" vertical="center"/>
    </xf>
    <xf numFmtId="176" fontId="8" fillId="2" borderId="0" xfId="0" applyNumberFormat="1" applyFont="1" applyFill="1" applyBorder="1">
      <alignment vertical="center"/>
    </xf>
    <xf numFmtId="0" fontId="0" fillId="2" borderId="0" xfId="0" applyFont="1" applyFill="1" applyAlignment="1">
      <alignment vertical="top"/>
    </xf>
    <xf numFmtId="0" fontId="0" fillId="2" borderId="0" xfId="0" applyFont="1" applyFill="1" applyBorder="1" applyAlignment="1">
      <alignment horizontal="center" vertical="top"/>
    </xf>
    <xf numFmtId="0" fontId="0" fillId="2" borderId="0" xfId="0" applyFont="1" applyFill="1" applyAlignment="1">
      <alignment horizontal="centerContinuous" vertical="top"/>
    </xf>
    <xf numFmtId="0" fontId="0" fillId="2" borderId="0" xfId="0" applyFont="1" applyFill="1" applyBorder="1" applyAlignment="1">
      <alignment horizontal="centerContinuous" vertical="top"/>
    </xf>
    <xf numFmtId="176" fontId="0" fillId="2" borderId="0" xfId="0" applyNumberFormat="1" applyFont="1" applyFill="1">
      <alignment vertical="center"/>
    </xf>
    <xf numFmtId="49" fontId="3" fillId="2" borderId="6" xfId="0" applyNumberFormat="1" applyFont="1" applyFill="1" applyBorder="1" applyAlignment="1">
      <alignment horizontal="center" vertical="center"/>
    </xf>
    <xf numFmtId="176" fontId="7" fillId="2" borderId="7" xfId="0" applyNumberFormat="1" applyFont="1" applyFill="1" applyBorder="1">
      <alignment vertical="center"/>
    </xf>
    <xf numFmtId="176" fontId="7" fillId="2" borderId="8" xfId="0" applyNumberFormat="1" applyFont="1" applyFill="1" applyBorder="1">
      <alignment vertical="center"/>
    </xf>
    <xf numFmtId="176" fontId="8" fillId="2" borderId="7" xfId="0" applyNumberFormat="1" applyFont="1" applyFill="1" applyBorder="1">
      <alignment vertical="center"/>
    </xf>
    <xf numFmtId="0" fontId="10" fillId="2" borderId="0" xfId="0" applyFont="1" applyFill="1" applyAlignment="1">
      <alignment vertical="top"/>
    </xf>
    <xf numFmtId="0" fontId="10" fillId="2" borderId="0" xfId="0" applyFont="1" applyFill="1">
      <alignment vertical="center"/>
    </xf>
    <xf numFmtId="176" fontId="10" fillId="2" borderId="0" xfId="0" applyNumberFormat="1" applyFont="1" applyFill="1">
      <alignment vertical="center"/>
    </xf>
    <xf numFmtId="0" fontId="10" fillId="2" borderId="0" xfId="0" applyFont="1" applyFill="1" applyAlignment="1">
      <alignment horizontal="center" vertical="center"/>
    </xf>
    <xf numFmtId="0" fontId="11" fillId="2" borderId="0" xfId="0" applyFont="1" applyFill="1" applyAlignment="1">
      <alignment horizontal="center" vertical="top"/>
    </xf>
    <xf numFmtId="0" fontId="11" fillId="2" borderId="0" xfId="0" applyFont="1" applyFill="1" applyAlignment="1">
      <alignment horizontal="center" vertical="center"/>
    </xf>
    <xf numFmtId="0" fontId="3" fillId="2" borderId="8" xfId="0" applyFont="1" applyFill="1" applyBorder="1">
      <alignment vertical="center"/>
    </xf>
    <xf numFmtId="0" fontId="3" fillId="2" borderId="10" xfId="0" applyFont="1" applyFill="1" applyBorder="1" applyAlignment="1">
      <alignment horizontal="center"/>
    </xf>
    <xf numFmtId="0" fontId="3" fillId="2" borderId="11" xfId="0" applyFont="1" applyFill="1" applyBorder="1">
      <alignment vertical="center"/>
    </xf>
    <xf numFmtId="0" fontId="3" fillId="2" borderId="0" xfId="0" applyFont="1" applyFill="1" applyBorder="1" applyAlignment="1">
      <alignment horizontal="right" vertical="center"/>
    </xf>
    <xf numFmtId="0" fontId="0" fillId="2" borderId="0" xfId="0" applyFont="1" applyFill="1" applyBorder="1">
      <alignment vertical="center"/>
    </xf>
    <xf numFmtId="0" fontId="2" fillId="2" borderId="0" xfId="0" applyFont="1" applyFill="1" applyBorder="1" applyAlignment="1">
      <alignment horizontal="center" vertical="center"/>
    </xf>
    <xf numFmtId="0" fontId="3" fillId="0" borderId="0" xfId="0" applyFont="1" applyFill="1" applyBorder="1">
      <alignment vertical="center"/>
    </xf>
    <xf numFmtId="49" fontId="3" fillId="0" borderId="1" xfId="0" applyNumberFormat="1" applyFont="1" applyFill="1" applyBorder="1" applyAlignment="1">
      <alignment horizontal="center" vertical="center"/>
    </xf>
    <xf numFmtId="176" fontId="7" fillId="0" borderId="0" xfId="0" applyNumberFormat="1" applyFont="1" applyFill="1" applyBorder="1">
      <alignment vertical="center"/>
    </xf>
    <xf numFmtId="176" fontId="7" fillId="0" borderId="2" xfId="0" applyNumberFormat="1" applyFont="1" applyFill="1" applyBorder="1">
      <alignment vertical="center"/>
    </xf>
    <xf numFmtId="176" fontId="8" fillId="0" borderId="2" xfId="0" applyNumberFormat="1" applyFont="1" applyFill="1" applyBorder="1">
      <alignment vertical="center"/>
    </xf>
    <xf numFmtId="176" fontId="8" fillId="0" borderId="0" xfId="0" applyNumberFormat="1" applyFont="1" applyFill="1" applyBorder="1">
      <alignment vertical="center"/>
    </xf>
    <xf numFmtId="0" fontId="3" fillId="0" borderId="5" xfId="0" applyFont="1" applyFill="1" applyBorder="1">
      <alignment vertical="center"/>
    </xf>
    <xf numFmtId="176" fontId="10" fillId="0" borderId="0" xfId="0" applyNumberFormat="1" applyFont="1" applyFill="1">
      <alignment vertical="center"/>
    </xf>
    <xf numFmtId="0" fontId="11" fillId="0" borderId="0" xfId="0" applyFont="1" applyFill="1" applyAlignment="1">
      <alignment horizontal="center" vertical="center"/>
    </xf>
    <xf numFmtId="0" fontId="0" fillId="0" borderId="0" xfId="0" applyFont="1" applyFill="1">
      <alignment vertical="center"/>
    </xf>
    <xf numFmtId="49" fontId="3" fillId="0" borderId="4" xfId="0" applyNumberFormat="1" applyFont="1" applyFill="1" applyBorder="1" applyAlignment="1">
      <alignment horizontal="center" vertical="center"/>
    </xf>
    <xf numFmtId="176" fontId="7" fillId="0" borderId="3" xfId="0" applyNumberFormat="1" applyFont="1" applyFill="1" applyBorder="1">
      <alignment vertical="center"/>
    </xf>
    <xf numFmtId="176" fontId="7" fillId="0" borderId="9" xfId="0" applyNumberFormat="1" applyFont="1" applyFill="1" applyBorder="1">
      <alignment vertical="center"/>
    </xf>
    <xf numFmtId="176" fontId="8" fillId="0" borderId="9" xfId="0" applyNumberFormat="1" applyFont="1" applyFill="1" applyBorder="1">
      <alignment vertical="center"/>
    </xf>
    <xf numFmtId="176" fontId="8" fillId="0" borderId="3" xfId="0" applyNumberFormat="1" applyFont="1" applyFill="1" applyBorder="1">
      <alignment vertical="center"/>
    </xf>
    <xf numFmtId="0" fontId="3" fillId="2" borderId="5" xfId="0" applyFont="1" applyFill="1" applyBorder="1" applyAlignment="1">
      <alignment horizontal="center" vertical="top"/>
    </xf>
    <xf numFmtId="0" fontId="3" fillId="2" borderId="1" xfId="0" applyFont="1" applyFill="1" applyBorder="1" applyAlignment="1">
      <alignment horizontal="center" vertical="top"/>
    </xf>
    <xf numFmtId="0" fontId="3"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3" fillId="0" borderId="3" xfId="0" applyFont="1" applyFill="1" applyBorder="1" applyAlignment="1">
      <alignment vertical="center" wrapText="1"/>
    </xf>
    <xf numFmtId="0" fontId="3" fillId="0" borderId="10" xfId="0" applyFont="1" applyFill="1" applyBorder="1" applyAlignment="1">
      <alignment vertical="center" wrapTex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68"/>
  <sheetViews>
    <sheetView tabSelected="1" view="pageBreakPreview" zoomScale="130" zoomScaleNormal="100" zoomScaleSheetLayoutView="130" workbookViewId="0">
      <pane ySplit="7" topLeftCell="A8" activePane="bottomLeft" state="frozen"/>
      <selection pane="bottomLeft" activeCell="A8" sqref="A8"/>
    </sheetView>
  </sheetViews>
  <sheetFormatPr defaultColWidth="9.42578125" defaultRowHeight="10.5" customHeight="1" x14ac:dyDescent="0.15"/>
  <cols>
    <col min="1" max="1" width="6.85546875" style="17" customWidth="1"/>
    <col min="2" max="2" width="6.42578125" style="17" customWidth="1"/>
    <col min="3" max="3" width="14" style="17" customWidth="1"/>
    <col min="4" max="4" width="14" style="17" bestFit="1" customWidth="1"/>
    <col min="5" max="5" width="14" style="17" customWidth="1"/>
    <col min="6" max="7" width="13" style="17" customWidth="1"/>
    <col min="8" max="9" width="12.5703125" style="17" customWidth="1"/>
    <col min="10" max="10" width="1.42578125" style="40" customWidth="1"/>
    <col min="11" max="11" width="6.85546875" style="17" customWidth="1"/>
    <col min="12" max="12" width="6.42578125" style="9" customWidth="1"/>
    <col min="13" max="15" width="13.42578125" style="17" customWidth="1"/>
    <col min="16" max="19" width="12.5703125" style="17" customWidth="1"/>
    <col min="20" max="20" width="12.5703125" style="31" customWidth="1"/>
    <col min="21" max="21" width="7.140625" style="35" customWidth="1"/>
    <col min="22" max="22" width="12.5703125" style="31" customWidth="1"/>
    <col min="23" max="23" width="7.140625" style="35" customWidth="1"/>
    <col min="24" max="16384" width="9.42578125" style="17"/>
  </cols>
  <sheetData>
    <row r="1" spans="1:23" s="7" customFormat="1" ht="14.55" customHeight="1" x14ac:dyDescent="0.15">
      <c r="A1" s="6" t="s">
        <v>0</v>
      </c>
      <c r="C1" s="8"/>
      <c r="D1" s="8"/>
      <c r="E1" s="8"/>
      <c r="F1" s="8"/>
      <c r="G1" s="8"/>
      <c r="H1" s="8"/>
      <c r="I1" s="8"/>
      <c r="J1" s="8"/>
      <c r="K1" s="17"/>
      <c r="L1" s="9"/>
      <c r="M1" s="17"/>
      <c r="N1" s="17"/>
      <c r="O1" s="17"/>
      <c r="P1" s="17"/>
      <c r="Q1" s="17"/>
      <c r="R1" s="17"/>
      <c r="S1" s="17"/>
      <c r="T1" s="30"/>
      <c r="U1" s="34"/>
      <c r="V1" s="30"/>
      <c r="W1" s="34"/>
    </row>
    <row r="2" spans="1:23" s="7" customFormat="1" ht="5.0999999999999996" customHeight="1" x14ac:dyDescent="0.15">
      <c r="A2" s="21"/>
      <c r="B2" s="21"/>
      <c r="C2" s="22"/>
      <c r="D2" s="22"/>
      <c r="E2" s="22"/>
      <c r="F2" s="22"/>
      <c r="G2" s="22"/>
      <c r="H2" s="22"/>
      <c r="I2" s="22"/>
      <c r="J2" s="22"/>
      <c r="K2" s="17"/>
      <c r="L2" s="9"/>
      <c r="M2" s="17"/>
      <c r="N2" s="17"/>
      <c r="O2" s="17"/>
      <c r="P2" s="17"/>
      <c r="Q2" s="17"/>
      <c r="R2" s="17"/>
      <c r="S2" s="17"/>
      <c r="T2" s="30"/>
      <c r="U2" s="34"/>
      <c r="V2" s="30"/>
      <c r="W2" s="34"/>
    </row>
    <row r="3" spans="1:23" s="7" customFormat="1" ht="14.55" customHeight="1" x14ac:dyDescent="0.15">
      <c r="A3" s="10" t="s">
        <v>1</v>
      </c>
      <c r="B3" s="11"/>
      <c r="C3" s="11"/>
      <c r="D3" s="11"/>
      <c r="E3" s="11"/>
      <c r="F3" s="11"/>
      <c r="G3" s="11"/>
      <c r="H3" s="11"/>
      <c r="I3" s="11"/>
      <c r="J3" s="11"/>
      <c r="K3" s="17"/>
      <c r="L3" s="9"/>
      <c r="M3" s="17"/>
      <c r="N3" s="17"/>
      <c r="O3" s="17"/>
      <c r="P3" s="17"/>
      <c r="Q3" s="17"/>
      <c r="R3" s="17"/>
      <c r="S3" s="17"/>
      <c r="T3" s="30"/>
      <c r="U3" s="34"/>
      <c r="V3" s="30"/>
      <c r="W3" s="34"/>
    </row>
    <row r="4" spans="1:23" s="7" customFormat="1" ht="5.0999999999999996" customHeight="1" x14ac:dyDescent="0.15">
      <c r="A4" s="23"/>
      <c r="B4" s="24"/>
      <c r="C4" s="24"/>
      <c r="D4" s="24"/>
      <c r="E4" s="24"/>
      <c r="F4" s="24"/>
      <c r="G4" s="24"/>
      <c r="H4" s="24"/>
      <c r="I4" s="24"/>
      <c r="J4" s="24"/>
      <c r="K4" s="17"/>
      <c r="L4" s="9"/>
      <c r="M4" s="17"/>
      <c r="N4" s="17"/>
      <c r="O4" s="17"/>
      <c r="P4" s="17"/>
      <c r="Q4" s="17"/>
      <c r="R4" s="17"/>
      <c r="S4" s="17"/>
      <c r="T4" s="30"/>
      <c r="U4" s="34"/>
      <c r="V4" s="30"/>
      <c r="W4" s="34"/>
    </row>
    <row r="5" spans="1:23" s="7" customFormat="1" ht="14.55" customHeight="1" x14ac:dyDescent="0.15">
      <c r="A5" s="7" t="s">
        <v>2</v>
      </c>
      <c r="B5" s="12"/>
      <c r="C5" s="12"/>
      <c r="D5" s="12"/>
      <c r="E5" s="12"/>
      <c r="F5" s="12"/>
      <c r="G5" s="12"/>
      <c r="H5" s="13"/>
      <c r="I5" s="14" t="s">
        <v>3</v>
      </c>
      <c r="J5" s="39"/>
      <c r="K5" s="7" t="s">
        <v>27</v>
      </c>
      <c r="L5" s="12"/>
      <c r="M5" s="12"/>
      <c r="N5" s="12"/>
      <c r="O5" s="12"/>
      <c r="P5" s="12"/>
      <c r="Q5" s="12"/>
      <c r="R5" s="13"/>
      <c r="S5" s="14" t="s">
        <v>3</v>
      </c>
      <c r="T5" s="30"/>
      <c r="U5" s="34"/>
      <c r="V5" s="30"/>
      <c r="W5" s="34"/>
    </row>
    <row r="6" spans="1:23" ht="20.100000000000001" customHeight="1" x14ac:dyDescent="0.15">
      <c r="A6" s="15" t="s">
        <v>4</v>
      </c>
      <c r="B6" s="16" t="s">
        <v>5</v>
      </c>
      <c r="C6" s="63" t="s">
        <v>6</v>
      </c>
      <c r="D6" s="65" t="s">
        <v>7</v>
      </c>
      <c r="E6" s="66"/>
      <c r="F6" s="66"/>
      <c r="G6" s="66"/>
      <c r="H6" s="66"/>
      <c r="I6" s="66"/>
      <c r="J6" s="41"/>
      <c r="K6" s="37" t="s">
        <v>4</v>
      </c>
      <c r="L6" s="16" t="s">
        <v>5</v>
      </c>
      <c r="M6" s="63" t="s">
        <v>28</v>
      </c>
      <c r="N6" s="65" t="s">
        <v>29</v>
      </c>
      <c r="O6" s="66"/>
      <c r="P6" s="66"/>
      <c r="Q6" s="66"/>
      <c r="R6" s="66"/>
      <c r="S6" s="66"/>
    </row>
    <row r="7" spans="1:23" ht="19.5" customHeight="1" x14ac:dyDescent="0.15">
      <c r="A7" s="57" t="s">
        <v>8</v>
      </c>
      <c r="B7" s="58" t="s">
        <v>9</v>
      </c>
      <c r="C7" s="64"/>
      <c r="D7" s="59" t="s">
        <v>10</v>
      </c>
      <c r="E7" s="59" t="s">
        <v>11</v>
      </c>
      <c r="F7" s="59" t="s">
        <v>12</v>
      </c>
      <c r="G7" s="59" t="s">
        <v>13</v>
      </c>
      <c r="H7" s="59" t="s">
        <v>14</v>
      </c>
      <c r="I7" s="60" t="s">
        <v>15</v>
      </c>
      <c r="J7" s="41"/>
      <c r="K7" s="57" t="s">
        <v>8</v>
      </c>
      <c r="L7" s="58" t="s">
        <v>9</v>
      </c>
      <c r="M7" s="64"/>
      <c r="N7" s="59" t="s">
        <v>10</v>
      </c>
      <c r="O7" s="59" t="s">
        <v>11</v>
      </c>
      <c r="P7" s="59" t="s">
        <v>12</v>
      </c>
      <c r="Q7" s="59" t="s">
        <v>13</v>
      </c>
      <c r="R7" s="59" t="s">
        <v>14</v>
      </c>
      <c r="S7" s="60" t="s">
        <v>15</v>
      </c>
      <c r="T7" s="33"/>
      <c r="V7" s="33"/>
    </row>
    <row r="8" spans="1:23" ht="24.75" customHeight="1" x14ac:dyDescent="0.15">
      <c r="A8" s="61" t="s">
        <v>16</v>
      </c>
      <c r="B8" s="52" t="s">
        <v>45</v>
      </c>
      <c r="C8" s="53">
        <v>77771230987</v>
      </c>
      <c r="D8" s="54">
        <v>5576480973</v>
      </c>
      <c r="E8" s="53">
        <v>16460306069</v>
      </c>
      <c r="F8" s="53">
        <v>21744192250</v>
      </c>
      <c r="G8" s="53">
        <v>17906395280</v>
      </c>
      <c r="H8" s="53">
        <v>20121664278</v>
      </c>
      <c r="I8" s="55">
        <v>81809038852</v>
      </c>
      <c r="J8" s="56"/>
      <c r="K8" s="62" t="s">
        <v>16</v>
      </c>
      <c r="L8" s="52" t="s">
        <v>45</v>
      </c>
      <c r="M8" s="53">
        <v>81448553675</v>
      </c>
      <c r="N8" s="54">
        <v>21363068740</v>
      </c>
      <c r="O8" s="53">
        <v>16009674868</v>
      </c>
      <c r="P8" s="53">
        <v>16217097695</v>
      </c>
      <c r="Q8" s="53">
        <v>21585797874</v>
      </c>
      <c r="R8" s="53">
        <v>3672228224</v>
      </c>
      <c r="S8" s="55">
        <v>78847867404</v>
      </c>
      <c r="T8" s="32"/>
      <c r="V8" s="32"/>
    </row>
    <row r="9" spans="1:23" ht="24.75" customHeight="1" x14ac:dyDescent="0.15">
      <c r="A9" s="42"/>
      <c r="B9" s="43" t="s">
        <v>17</v>
      </c>
      <c r="C9" s="44">
        <v>78533159997</v>
      </c>
      <c r="D9" s="45">
        <v>6858960954</v>
      </c>
      <c r="E9" s="44">
        <v>15195217009</v>
      </c>
      <c r="F9" s="44">
        <v>18720607216</v>
      </c>
      <c r="G9" s="44">
        <v>16899815878</v>
      </c>
      <c r="H9" s="44">
        <v>22495872019</v>
      </c>
      <c r="I9" s="46">
        <v>80170473078</v>
      </c>
      <c r="J9" s="47"/>
      <c r="K9" s="48"/>
      <c r="L9" s="43" t="s">
        <v>17</v>
      </c>
      <c r="M9" s="44">
        <v>80882682300</v>
      </c>
      <c r="N9" s="45">
        <v>21457863571</v>
      </c>
      <c r="O9" s="44">
        <v>15574347562</v>
      </c>
      <c r="P9" s="44">
        <v>17598080184</v>
      </c>
      <c r="Q9" s="44">
        <v>20886912343</v>
      </c>
      <c r="R9" s="44">
        <v>3303106521</v>
      </c>
      <c r="S9" s="46">
        <v>78820310183</v>
      </c>
      <c r="T9" s="32"/>
      <c r="V9" s="32"/>
    </row>
    <row r="10" spans="1:23" ht="24.75" customHeight="1" x14ac:dyDescent="0.15">
      <c r="A10" s="42"/>
      <c r="B10" s="43" t="s">
        <v>18</v>
      </c>
      <c r="C10" s="44">
        <v>87991484580</v>
      </c>
      <c r="D10" s="45">
        <v>5627815226</v>
      </c>
      <c r="E10" s="44">
        <v>18874249627</v>
      </c>
      <c r="F10" s="44">
        <v>13923938230</v>
      </c>
      <c r="G10" s="44">
        <v>26918495794</v>
      </c>
      <c r="H10" s="44">
        <v>24438194938</v>
      </c>
      <c r="I10" s="46">
        <v>89782693817</v>
      </c>
      <c r="J10" s="47"/>
      <c r="K10" s="48"/>
      <c r="L10" s="43" t="s">
        <v>18</v>
      </c>
      <c r="M10" s="44">
        <v>89690833842</v>
      </c>
      <c r="N10" s="45">
        <v>22723556542</v>
      </c>
      <c r="O10" s="44">
        <v>16274966925</v>
      </c>
      <c r="P10" s="44">
        <v>19028867439</v>
      </c>
      <c r="Q10" s="44">
        <v>22750892107</v>
      </c>
      <c r="R10" s="44">
        <v>3613515170</v>
      </c>
      <c r="S10" s="46">
        <v>84391798185</v>
      </c>
      <c r="T10" s="32"/>
      <c r="V10" s="32"/>
    </row>
    <row r="11" spans="1:23" ht="24.75" customHeight="1" x14ac:dyDescent="0.15">
      <c r="A11" s="42"/>
      <c r="B11" s="43" t="s">
        <v>19</v>
      </c>
      <c r="C11" s="44">
        <v>89018896668</v>
      </c>
      <c r="D11" s="45">
        <v>2739973862</v>
      </c>
      <c r="E11" s="44">
        <v>18569935947</v>
      </c>
      <c r="F11" s="44">
        <v>24967500689</v>
      </c>
      <c r="G11" s="44">
        <v>24621095967</v>
      </c>
      <c r="H11" s="44">
        <v>23477829980</v>
      </c>
      <c r="I11" s="46">
        <v>94376336447</v>
      </c>
      <c r="J11" s="47"/>
      <c r="K11" s="48"/>
      <c r="L11" s="43" t="s">
        <v>19</v>
      </c>
      <c r="M11" s="44">
        <v>93449493899</v>
      </c>
      <c r="N11" s="45">
        <v>28984932441</v>
      </c>
      <c r="O11" s="44">
        <v>14115718926</v>
      </c>
      <c r="P11" s="44">
        <v>17999954314</v>
      </c>
      <c r="Q11" s="44">
        <v>23586352614</v>
      </c>
      <c r="R11" s="44">
        <v>4350473096</v>
      </c>
      <c r="S11" s="46">
        <v>89037431392</v>
      </c>
      <c r="T11" s="32"/>
      <c r="V11" s="32"/>
    </row>
    <row r="12" spans="1:23" ht="24.75" customHeight="1" x14ac:dyDescent="0.15">
      <c r="A12" s="42"/>
      <c r="B12" s="43" t="s">
        <v>20</v>
      </c>
      <c r="C12" s="44">
        <v>89770226901</v>
      </c>
      <c r="D12" s="45">
        <v>5274140169</v>
      </c>
      <c r="E12" s="44">
        <v>20735985223</v>
      </c>
      <c r="F12" s="44">
        <v>25633709371</v>
      </c>
      <c r="G12" s="44">
        <v>20600228605</v>
      </c>
      <c r="H12" s="44">
        <v>21116963790</v>
      </c>
      <c r="I12" s="46">
        <v>93361027159</v>
      </c>
      <c r="J12" s="47"/>
      <c r="K12" s="48"/>
      <c r="L12" s="43" t="s">
        <v>20</v>
      </c>
      <c r="M12" s="44">
        <v>93572143679</v>
      </c>
      <c r="N12" s="45">
        <v>25594023596</v>
      </c>
      <c r="O12" s="44">
        <v>16127994237</v>
      </c>
      <c r="P12" s="44">
        <v>18447373061</v>
      </c>
      <c r="Q12" s="44">
        <v>21914954920</v>
      </c>
      <c r="R12" s="44">
        <v>7236704095</v>
      </c>
      <c r="S12" s="46">
        <v>89321049910</v>
      </c>
      <c r="T12" s="32"/>
      <c r="V12" s="32"/>
    </row>
    <row r="13" spans="1:23" ht="24.75" customHeight="1" x14ac:dyDescent="0.15">
      <c r="A13" s="42"/>
      <c r="B13" s="43" t="s">
        <v>21</v>
      </c>
      <c r="C13" s="44">
        <v>86352554474</v>
      </c>
      <c r="D13" s="45">
        <v>6202103273</v>
      </c>
      <c r="E13" s="44">
        <v>21283631896</v>
      </c>
      <c r="F13" s="44">
        <v>22270253571</v>
      </c>
      <c r="G13" s="44">
        <v>16617884313</v>
      </c>
      <c r="H13" s="44">
        <v>20529165501</v>
      </c>
      <c r="I13" s="46">
        <v>86903038556</v>
      </c>
      <c r="J13" s="47"/>
      <c r="K13" s="48"/>
      <c r="L13" s="43" t="s">
        <v>21</v>
      </c>
      <c r="M13" s="44">
        <v>89907572843</v>
      </c>
      <c r="N13" s="45">
        <v>24839379144</v>
      </c>
      <c r="O13" s="44">
        <v>17677057102</v>
      </c>
      <c r="P13" s="44">
        <v>16597173742</v>
      </c>
      <c r="Q13" s="44">
        <v>21573230347</v>
      </c>
      <c r="R13" s="44">
        <v>4124288168</v>
      </c>
      <c r="S13" s="46">
        <v>84811128504</v>
      </c>
      <c r="T13" s="32"/>
      <c r="V13" s="32"/>
    </row>
    <row r="14" spans="1:23" ht="24.75" customHeight="1" x14ac:dyDescent="0.15">
      <c r="A14" s="42"/>
      <c r="B14" s="43" t="s">
        <v>22</v>
      </c>
      <c r="C14" s="44">
        <v>83688984321</v>
      </c>
      <c r="D14" s="45">
        <v>7736948963</v>
      </c>
      <c r="E14" s="44">
        <v>21719693958</v>
      </c>
      <c r="F14" s="44">
        <v>18032996725</v>
      </c>
      <c r="G14" s="44">
        <v>18259288091</v>
      </c>
      <c r="H14" s="44">
        <v>21540093910</v>
      </c>
      <c r="I14" s="46">
        <v>87289021648</v>
      </c>
      <c r="J14" s="47"/>
      <c r="K14" s="48"/>
      <c r="L14" s="43" t="s">
        <v>22</v>
      </c>
      <c r="M14" s="44">
        <v>87844155863</v>
      </c>
      <c r="N14" s="45">
        <v>24875118855</v>
      </c>
      <c r="O14" s="44">
        <v>17956173487</v>
      </c>
      <c r="P14" s="44">
        <v>15881507158</v>
      </c>
      <c r="Q14" s="44">
        <v>20977065307</v>
      </c>
      <c r="R14" s="44">
        <v>3984425114</v>
      </c>
      <c r="S14" s="46">
        <v>83674289924</v>
      </c>
      <c r="T14" s="32"/>
      <c r="V14" s="32"/>
    </row>
    <row r="15" spans="1:23" ht="24.75" customHeight="1" x14ac:dyDescent="0.15">
      <c r="A15" s="42"/>
      <c r="B15" s="43" t="s">
        <v>23</v>
      </c>
      <c r="C15" s="44">
        <v>81939568899</v>
      </c>
      <c r="D15" s="45">
        <v>6592504883</v>
      </c>
      <c r="E15" s="44">
        <v>18488308419</v>
      </c>
      <c r="F15" s="44">
        <v>24617558625</v>
      </c>
      <c r="G15" s="44">
        <v>17021713152</v>
      </c>
      <c r="H15" s="44">
        <v>18902722212</v>
      </c>
      <c r="I15" s="46">
        <v>85622807292</v>
      </c>
      <c r="J15" s="47"/>
      <c r="K15" s="48"/>
      <c r="L15" s="43" t="s">
        <v>23</v>
      </c>
      <c r="M15" s="44">
        <v>85166897575</v>
      </c>
      <c r="N15" s="45">
        <v>23860737045</v>
      </c>
      <c r="O15" s="44">
        <v>17455218597</v>
      </c>
      <c r="P15" s="44">
        <v>18078869999</v>
      </c>
      <c r="Q15" s="44">
        <v>19386294806</v>
      </c>
      <c r="R15" s="44">
        <v>3634850214</v>
      </c>
      <c r="S15" s="46">
        <v>82415970662</v>
      </c>
      <c r="T15" s="32"/>
      <c r="V15" s="32"/>
    </row>
    <row r="16" spans="1:23" ht="25.05" customHeight="1" x14ac:dyDescent="0.15">
      <c r="A16" s="42"/>
      <c r="B16" s="43" t="s">
        <v>24</v>
      </c>
      <c r="C16" s="44">
        <v>86878703384</v>
      </c>
      <c r="D16" s="45">
        <v>7353852562</v>
      </c>
      <c r="E16" s="44">
        <v>23575901659</v>
      </c>
      <c r="F16" s="44">
        <v>20504282689</v>
      </c>
      <c r="G16" s="44">
        <v>16814419918</v>
      </c>
      <c r="H16" s="44">
        <v>20649058197</v>
      </c>
      <c r="I16" s="46">
        <v>88897515027</v>
      </c>
      <c r="J16" s="47"/>
      <c r="K16" s="48"/>
      <c r="L16" s="43" t="s">
        <v>24</v>
      </c>
      <c r="M16" s="44">
        <v>88542216151</v>
      </c>
      <c r="N16" s="45">
        <v>23482004730</v>
      </c>
      <c r="O16" s="44">
        <v>17452215476</v>
      </c>
      <c r="P16" s="44">
        <v>17661839615</v>
      </c>
      <c r="Q16" s="44">
        <v>22016239093</v>
      </c>
      <c r="R16" s="44">
        <v>4284477387</v>
      </c>
      <c r="S16" s="46">
        <v>84896776304</v>
      </c>
      <c r="T16" s="32"/>
      <c r="V16" s="32"/>
    </row>
    <row r="17" spans="1:23" ht="25.05" customHeight="1" x14ac:dyDescent="0.15">
      <c r="A17" s="42"/>
      <c r="B17" s="43" t="s">
        <v>25</v>
      </c>
      <c r="C17" s="44">
        <v>86704827493</v>
      </c>
      <c r="D17" s="45">
        <v>8908154312</v>
      </c>
      <c r="E17" s="44">
        <v>18738828846</v>
      </c>
      <c r="F17" s="44">
        <v>22751056015</v>
      </c>
      <c r="G17" s="44">
        <v>17283174047</v>
      </c>
      <c r="H17" s="44">
        <v>21319058065</v>
      </c>
      <c r="I17" s="46">
        <v>89000271286</v>
      </c>
      <c r="J17" s="47"/>
      <c r="K17" s="48"/>
      <c r="L17" s="43" t="s">
        <v>25</v>
      </c>
      <c r="M17" s="44">
        <v>88961439694</v>
      </c>
      <c r="N17" s="45">
        <v>22478666779</v>
      </c>
      <c r="O17" s="44">
        <v>18324730977</v>
      </c>
      <c r="P17" s="44">
        <v>17671192414</v>
      </c>
      <c r="Q17" s="44">
        <v>22594775930</v>
      </c>
      <c r="R17" s="44">
        <v>4450226104</v>
      </c>
      <c r="S17" s="46">
        <v>85519592207</v>
      </c>
      <c r="T17" s="32"/>
      <c r="V17" s="32"/>
    </row>
    <row r="18" spans="1:23" ht="25.05" customHeight="1" x14ac:dyDescent="0.15">
      <c r="A18" s="42"/>
      <c r="B18" s="43" t="s">
        <v>30</v>
      </c>
      <c r="C18" s="44">
        <v>83458343026</v>
      </c>
      <c r="D18" s="45">
        <v>9117877215</v>
      </c>
      <c r="E18" s="44">
        <v>16069968575</v>
      </c>
      <c r="F18" s="44">
        <v>18443268905</v>
      </c>
      <c r="G18" s="44">
        <v>17681512946</v>
      </c>
      <c r="H18" s="44">
        <v>23100086151</v>
      </c>
      <c r="I18" s="46">
        <v>84412713795</v>
      </c>
      <c r="J18" s="47"/>
      <c r="K18" s="48"/>
      <c r="L18" s="43" t="s">
        <v>30</v>
      </c>
      <c r="M18" s="44">
        <v>85386620606</v>
      </c>
      <c r="N18" s="45">
        <v>21196802860</v>
      </c>
      <c r="O18" s="44">
        <v>16996749430</v>
      </c>
      <c r="P18" s="44">
        <v>18240036025</v>
      </c>
      <c r="Q18" s="44">
        <v>18484970031</v>
      </c>
      <c r="R18" s="44">
        <v>6526922346</v>
      </c>
      <c r="S18" s="46">
        <v>81445480694</v>
      </c>
      <c r="T18" s="32"/>
      <c r="V18" s="32"/>
    </row>
    <row r="19" spans="1:23" ht="25.05" customHeight="1" x14ac:dyDescent="0.15">
      <c r="A19" s="42"/>
      <c r="B19" s="43" t="s">
        <v>31</v>
      </c>
      <c r="C19" s="44">
        <v>83804191294</v>
      </c>
      <c r="D19" s="45">
        <v>7669556226</v>
      </c>
      <c r="E19" s="44">
        <v>18253888644</v>
      </c>
      <c r="F19" s="44">
        <v>17945127140</v>
      </c>
      <c r="G19" s="44">
        <v>18031155931</v>
      </c>
      <c r="H19" s="44">
        <v>22653750654</v>
      </c>
      <c r="I19" s="46">
        <v>84553478596</v>
      </c>
      <c r="J19" s="47"/>
      <c r="K19" s="48"/>
      <c r="L19" s="43" t="s">
        <v>31</v>
      </c>
      <c r="M19" s="44">
        <v>85939330342</v>
      </c>
      <c r="N19" s="45">
        <v>22297049082</v>
      </c>
      <c r="O19" s="44">
        <v>16811165506</v>
      </c>
      <c r="P19" s="44">
        <v>19100172770</v>
      </c>
      <c r="Q19" s="44">
        <v>20048136544</v>
      </c>
      <c r="R19" s="44">
        <v>3586046321</v>
      </c>
      <c r="S19" s="46">
        <v>81842570225</v>
      </c>
      <c r="T19" s="32"/>
      <c r="V19" s="32"/>
    </row>
    <row r="20" spans="1:23" ht="25.05" customHeight="1" x14ac:dyDescent="0.15">
      <c r="A20" s="42"/>
      <c r="B20" s="43" t="s">
        <v>32</v>
      </c>
      <c r="C20" s="44">
        <v>88911212716</v>
      </c>
      <c r="D20" s="45">
        <v>12197861612</v>
      </c>
      <c r="E20" s="44">
        <v>13402083567</v>
      </c>
      <c r="F20" s="44">
        <v>18280249071</v>
      </c>
      <c r="G20" s="44">
        <v>26344907410</v>
      </c>
      <c r="H20" s="44">
        <v>18983127872</v>
      </c>
      <c r="I20" s="46">
        <v>89208229535</v>
      </c>
      <c r="J20" s="47"/>
      <c r="K20" s="48"/>
      <c r="L20" s="43" t="s">
        <v>32</v>
      </c>
      <c r="M20" s="44">
        <v>91026098079</v>
      </c>
      <c r="N20" s="45">
        <v>22099200661</v>
      </c>
      <c r="O20" s="44">
        <v>17313517207</v>
      </c>
      <c r="P20" s="44">
        <v>20360787827</v>
      </c>
      <c r="Q20" s="44">
        <v>21625042019</v>
      </c>
      <c r="R20" s="44">
        <v>3298847327</v>
      </c>
      <c r="S20" s="46">
        <v>84697395043</v>
      </c>
      <c r="T20" s="32"/>
      <c r="V20" s="32"/>
    </row>
    <row r="21" spans="1:23" ht="25.05" customHeight="1" x14ac:dyDescent="0.15">
      <c r="A21" s="42"/>
      <c r="B21" s="43" t="s">
        <v>33</v>
      </c>
      <c r="C21" s="44">
        <v>102558155543</v>
      </c>
      <c r="D21" s="45">
        <v>9693259230</v>
      </c>
      <c r="E21" s="44">
        <v>23927565386</v>
      </c>
      <c r="F21" s="44">
        <v>26431414698</v>
      </c>
      <c r="G21" s="44">
        <v>30053533761</v>
      </c>
      <c r="H21" s="44">
        <v>17008470031</v>
      </c>
      <c r="I21" s="46">
        <v>107114243108</v>
      </c>
      <c r="J21" s="47"/>
      <c r="K21" s="48"/>
      <c r="L21" s="43" t="s">
        <v>33</v>
      </c>
      <c r="M21" s="44">
        <v>107068990035</v>
      </c>
      <c r="N21" s="45">
        <v>27822771325</v>
      </c>
      <c r="O21" s="44">
        <v>21417974379</v>
      </c>
      <c r="P21" s="44">
        <v>22164472330</v>
      </c>
      <c r="Q21" s="44">
        <v>25797831275</v>
      </c>
      <c r="R21" s="44">
        <v>3770375077</v>
      </c>
      <c r="S21" s="46">
        <v>100973424388</v>
      </c>
      <c r="T21" s="32"/>
      <c r="V21" s="32"/>
    </row>
    <row r="22" spans="1:23" ht="25.05" customHeight="1" x14ac:dyDescent="0.15">
      <c r="A22" s="42"/>
      <c r="B22" s="43" t="s">
        <v>34</v>
      </c>
      <c r="C22" s="44">
        <v>96728392685</v>
      </c>
      <c r="D22" s="45">
        <v>10781555652</v>
      </c>
      <c r="E22" s="44">
        <v>19251009902</v>
      </c>
      <c r="F22" s="44">
        <v>28700267002</v>
      </c>
      <c r="G22" s="44">
        <v>26516914938</v>
      </c>
      <c r="H22" s="44">
        <v>15284815254</v>
      </c>
      <c r="I22" s="46">
        <v>100534562749</v>
      </c>
      <c r="J22" s="47"/>
      <c r="K22" s="48"/>
      <c r="L22" s="43" t="s">
        <v>34</v>
      </c>
      <c r="M22" s="44">
        <v>100668749098</v>
      </c>
      <c r="N22" s="45">
        <v>27186926699</v>
      </c>
      <c r="O22" s="44">
        <v>19135908291</v>
      </c>
      <c r="P22" s="44">
        <v>21339836253</v>
      </c>
      <c r="Q22" s="44">
        <v>23740668381</v>
      </c>
      <c r="R22" s="44">
        <v>3909002081</v>
      </c>
      <c r="S22" s="46">
        <f>SUM(N22:R22)+2</f>
        <v>95312341707</v>
      </c>
      <c r="T22" s="32"/>
      <c r="V22" s="32"/>
    </row>
    <row r="23" spans="1:23" ht="25.5" customHeight="1" x14ac:dyDescent="0.15">
      <c r="A23" s="42"/>
      <c r="B23" s="43" t="s">
        <v>35</v>
      </c>
      <c r="C23" s="44">
        <v>107510466856</v>
      </c>
      <c r="D23" s="45">
        <v>3140907428</v>
      </c>
      <c r="E23" s="44">
        <v>17830437083</v>
      </c>
      <c r="F23" s="44">
        <v>39414766059</v>
      </c>
      <c r="G23" s="44">
        <v>32406642353</v>
      </c>
      <c r="H23" s="44">
        <v>17186774694</v>
      </c>
      <c r="I23" s="46">
        <v>109979527619</v>
      </c>
      <c r="J23" s="47"/>
      <c r="K23" s="48"/>
      <c r="L23" s="43" t="s">
        <v>35</v>
      </c>
      <c r="M23" s="44">
        <v>110723517076</v>
      </c>
      <c r="N23" s="45">
        <v>22280332685</v>
      </c>
      <c r="O23" s="44">
        <v>25225219983</v>
      </c>
      <c r="P23" s="44">
        <v>21383439407</v>
      </c>
      <c r="Q23" s="44">
        <v>28102879832</v>
      </c>
      <c r="R23" s="44">
        <v>3723537226</v>
      </c>
      <c r="S23" s="46">
        <v>100715409134</v>
      </c>
      <c r="T23" s="32"/>
      <c r="V23" s="32"/>
    </row>
    <row r="24" spans="1:23" ht="25.5" customHeight="1" x14ac:dyDescent="0.15">
      <c r="A24" s="42"/>
      <c r="B24" s="43" t="s">
        <v>36</v>
      </c>
      <c r="C24" s="44">
        <v>100536648944</v>
      </c>
      <c r="D24" s="45">
        <v>1938632283</v>
      </c>
      <c r="E24" s="44">
        <v>10697897297</v>
      </c>
      <c r="F24" s="44">
        <v>30702419460</v>
      </c>
      <c r="G24" s="44">
        <v>43432732692</v>
      </c>
      <c r="H24" s="44">
        <v>20990350985</v>
      </c>
      <c r="I24" s="46">
        <v>107762032718</v>
      </c>
      <c r="J24" s="47"/>
      <c r="K24" s="48"/>
      <c r="L24" s="43" t="s">
        <v>36</v>
      </c>
      <c r="M24" s="44">
        <v>107593514953</v>
      </c>
      <c r="N24" s="45">
        <v>20368925484</v>
      </c>
      <c r="O24" s="44">
        <v>15130543797</v>
      </c>
      <c r="P24" s="44">
        <v>30095713623</v>
      </c>
      <c r="Q24" s="44">
        <v>27690689011</v>
      </c>
      <c r="R24" s="44">
        <v>3801304704</v>
      </c>
      <c r="S24" s="46">
        <v>97087176621</v>
      </c>
      <c r="T24" s="32"/>
      <c r="V24" s="32"/>
    </row>
    <row r="25" spans="1:23" ht="25.5" customHeight="1" x14ac:dyDescent="0.15">
      <c r="A25" s="42"/>
      <c r="B25" s="43" t="s">
        <v>37</v>
      </c>
      <c r="C25" s="44">
        <v>98076967466</v>
      </c>
      <c r="D25" s="45">
        <v>8512996630</v>
      </c>
      <c r="E25" s="44">
        <v>25500283672</v>
      </c>
      <c r="F25" s="44">
        <v>32724325742</v>
      </c>
      <c r="G25" s="44">
        <v>20704558056</v>
      </c>
      <c r="H25" s="44">
        <v>18602499537</v>
      </c>
      <c r="I25" s="46">
        <v>106044663640</v>
      </c>
      <c r="J25" s="47"/>
      <c r="K25" s="48"/>
      <c r="L25" s="43" t="s">
        <v>37</v>
      </c>
      <c r="M25" s="44">
        <v>105765486567</v>
      </c>
      <c r="N25" s="45">
        <v>28590943114</v>
      </c>
      <c r="O25" s="44">
        <v>20135848713</v>
      </c>
      <c r="P25" s="44">
        <v>21463372074</v>
      </c>
      <c r="Q25" s="44">
        <v>25300896852</v>
      </c>
      <c r="R25" s="44">
        <v>4697818080</v>
      </c>
      <c r="S25" s="46">
        <v>100188878834</v>
      </c>
      <c r="T25" s="32"/>
      <c r="V25" s="32"/>
    </row>
    <row r="26" spans="1:23" ht="25.5" customHeight="1" x14ac:dyDescent="0.15">
      <c r="A26" s="42"/>
      <c r="B26" s="43" t="s">
        <v>39</v>
      </c>
      <c r="C26" s="44">
        <v>99000337693</v>
      </c>
      <c r="D26" s="45">
        <v>12686098331</v>
      </c>
      <c r="E26" s="44">
        <v>18763452483</v>
      </c>
      <c r="F26" s="44">
        <v>26400883828</v>
      </c>
      <c r="G26" s="44">
        <v>23829079736</v>
      </c>
      <c r="H26" s="44">
        <v>22999607454</v>
      </c>
      <c r="I26" s="46">
        <f>SUM(D26:H26)+1</f>
        <v>104679121833</v>
      </c>
      <c r="J26" s="47"/>
      <c r="K26" s="48"/>
      <c r="L26" s="43" t="s">
        <v>38</v>
      </c>
      <c r="M26" s="44">
        <v>103830143326</v>
      </c>
      <c r="N26" s="45">
        <v>27021897195</v>
      </c>
      <c r="O26" s="44">
        <v>19485121439</v>
      </c>
      <c r="P26" s="44">
        <v>22383719675</v>
      </c>
      <c r="Q26" s="44">
        <v>24914885911</v>
      </c>
      <c r="R26" s="44">
        <v>5007843208</v>
      </c>
      <c r="S26" s="46">
        <f>SUM(N26:R26)+2</f>
        <v>98813467430</v>
      </c>
      <c r="T26" s="32"/>
      <c r="V26" s="32"/>
    </row>
    <row r="27" spans="1:23" ht="25.5" customHeight="1" x14ac:dyDescent="0.15">
      <c r="A27" s="42"/>
      <c r="B27" s="43" t="s">
        <v>40</v>
      </c>
      <c r="C27" s="44">
        <v>99663274967</v>
      </c>
      <c r="D27" s="45">
        <v>16524610062</v>
      </c>
      <c r="E27" s="44">
        <v>18965314126</v>
      </c>
      <c r="F27" s="44">
        <v>21662198059</v>
      </c>
      <c r="G27" s="44">
        <v>22551042129</v>
      </c>
      <c r="H27" s="44">
        <v>22472142745</v>
      </c>
      <c r="I27" s="46">
        <v>102175307122</v>
      </c>
      <c r="J27" s="47"/>
      <c r="K27" s="48"/>
      <c r="L27" s="43" t="s">
        <v>40</v>
      </c>
      <c r="M27" s="44">
        <v>103268141277</v>
      </c>
      <c r="N27" s="45">
        <v>27488068308</v>
      </c>
      <c r="O27" s="44">
        <v>20087714890</v>
      </c>
      <c r="P27" s="44">
        <v>22633813674</v>
      </c>
      <c r="Q27" s="44">
        <v>23383246246</v>
      </c>
      <c r="R27" s="44">
        <v>4637480979</v>
      </c>
      <c r="S27" s="46">
        <v>98230324099</v>
      </c>
      <c r="T27" s="32"/>
      <c r="V27" s="32"/>
    </row>
    <row r="28" spans="1:23" ht="25.5" customHeight="1" x14ac:dyDescent="0.15">
      <c r="A28" s="42"/>
      <c r="B28" s="43" t="s">
        <v>41</v>
      </c>
      <c r="C28" s="44">
        <v>100222014770</v>
      </c>
      <c r="D28" s="45">
        <v>16237451986</v>
      </c>
      <c r="E28" s="44">
        <v>21262647850</v>
      </c>
      <c r="F28" s="44">
        <v>18730797417</v>
      </c>
      <c r="G28" s="44">
        <v>23639351222</v>
      </c>
      <c r="H28" s="44">
        <v>22903778199</v>
      </c>
      <c r="I28" s="46">
        <v>102774026676</v>
      </c>
      <c r="J28" s="47"/>
      <c r="K28" s="48"/>
      <c r="L28" s="43" t="s">
        <v>41</v>
      </c>
      <c r="M28" s="44">
        <v>103813930296</v>
      </c>
      <c r="N28" s="45">
        <v>28160674281</v>
      </c>
      <c r="O28" s="44">
        <v>18562477642</v>
      </c>
      <c r="P28" s="44">
        <v>23961854623</v>
      </c>
      <c r="Q28" s="44">
        <v>22358786141</v>
      </c>
      <c r="R28" s="44">
        <v>4497972153</v>
      </c>
      <c r="S28" s="46">
        <v>97541764842</v>
      </c>
      <c r="T28" s="32"/>
      <c r="V28" s="32"/>
    </row>
    <row r="29" spans="1:23" ht="25.5" customHeight="1" x14ac:dyDescent="0.15">
      <c r="A29" s="42"/>
      <c r="B29" s="43" t="s">
        <v>42</v>
      </c>
      <c r="C29" s="44">
        <v>99109487552</v>
      </c>
      <c r="D29" s="45">
        <v>14783335986</v>
      </c>
      <c r="E29" s="44">
        <v>20991959540</v>
      </c>
      <c r="F29" s="44">
        <v>17666718759</v>
      </c>
      <c r="G29" s="44">
        <v>26718063042</v>
      </c>
      <c r="H29" s="44">
        <v>23483972655</v>
      </c>
      <c r="I29" s="46">
        <v>103644049985</v>
      </c>
      <c r="J29" s="47"/>
      <c r="K29" s="48"/>
      <c r="L29" s="43" t="s">
        <v>42</v>
      </c>
      <c r="M29" s="44">
        <v>103848456309</v>
      </c>
      <c r="N29" s="45">
        <v>27636843974</v>
      </c>
      <c r="O29" s="44">
        <v>21205043367</v>
      </c>
      <c r="P29" s="44">
        <v>21844778986</v>
      </c>
      <c r="Q29" s="44">
        <v>23153519565</v>
      </c>
      <c r="R29" s="44">
        <v>4275418828</v>
      </c>
      <c r="S29" s="46">
        <v>98115604721</v>
      </c>
      <c r="T29" s="32"/>
      <c r="V29" s="32"/>
    </row>
    <row r="30" spans="1:23" ht="25.5" customHeight="1" x14ac:dyDescent="0.15">
      <c r="A30" s="42"/>
      <c r="B30" s="43" t="s">
        <v>43</v>
      </c>
      <c r="C30" s="44">
        <v>101358061267</v>
      </c>
      <c r="D30" s="45">
        <v>16261955293</v>
      </c>
      <c r="E30" s="44">
        <v>17205921404</v>
      </c>
      <c r="F30" s="44">
        <v>21587956526</v>
      </c>
      <c r="G30" s="44">
        <v>26710045264</v>
      </c>
      <c r="H30" s="44">
        <v>23931539635</v>
      </c>
      <c r="I30" s="46">
        <v>105697418124</v>
      </c>
      <c r="J30" s="47"/>
      <c r="K30" s="48"/>
      <c r="L30" s="43" t="s">
        <v>43</v>
      </c>
      <c r="M30" s="44">
        <v>105655077474</v>
      </c>
      <c r="N30" s="45">
        <v>29801367647</v>
      </c>
      <c r="O30" s="44">
        <v>19220824430</v>
      </c>
      <c r="P30" s="44">
        <v>22559485383</v>
      </c>
      <c r="Q30" s="44">
        <v>23020391037</v>
      </c>
      <c r="R30" s="44">
        <v>4372628045</v>
      </c>
      <c r="S30" s="46">
        <v>98974696544</v>
      </c>
      <c r="T30" s="32"/>
      <c r="V30" s="32"/>
    </row>
    <row r="31" spans="1:23" ht="25.5" customHeight="1" x14ac:dyDescent="0.15">
      <c r="A31" s="42"/>
      <c r="B31" s="43" t="s">
        <v>44</v>
      </c>
      <c r="C31" s="44">
        <v>104651665068</v>
      </c>
      <c r="D31" s="45">
        <v>14734444827</v>
      </c>
      <c r="E31" s="44">
        <v>17236232275</v>
      </c>
      <c r="F31" s="44">
        <v>22432404911</v>
      </c>
      <c r="G31" s="44">
        <v>30727502297</v>
      </c>
      <c r="H31" s="44">
        <v>24031791610</v>
      </c>
      <c r="I31" s="46">
        <v>109162375922</v>
      </c>
      <c r="J31" s="47"/>
      <c r="K31" s="48"/>
      <c r="L31" s="43" t="s">
        <v>44</v>
      </c>
      <c r="M31" s="44">
        <v>109728338751</v>
      </c>
      <c r="N31" s="45">
        <v>28141459494</v>
      </c>
      <c r="O31" s="44">
        <v>22375395415</v>
      </c>
      <c r="P31" s="44">
        <v>21504649385</v>
      </c>
      <c r="Q31" s="44">
        <v>24781073767</v>
      </c>
      <c r="R31" s="44">
        <v>4563889165</v>
      </c>
      <c r="S31" s="46">
        <v>101366467228</v>
      </c>
      <c r="T31" s="32"/>
      <c r="V31" s="32"/>
    </row>
    <row r="32" spans="1:23" s="51" customFormat="1" ht="25.5" customHeight="1" x14ac:dyDescent="0.15">
      <c r="A32" s="42"/>
      <c r="B32" s="43" t="s">
        <v>46</v>
      </c>
      <c r="C32" s="44">
        <v>175687767355</v>
      </c>
      <c r="D32" s="45">
        <v>13075266846</v>
      </c>
      <c r="E32" s="44">
        <v>34492391304</v>
      </c>
      <c r="F32" s="44">
        <v>53438085306</v>
      </c>
      <c r="G32" s="44">
        <v>57171201358</v>
      </c>
      <c r="H32" s="44">
        <v>26401893430</v>
      </c>
      <c r="I32" s="46">
        <v>184578838246</v>
      </c>
      <c r="J32" s="47"/>
      <c r="K32" s="48"/>
      <c r="L32" s="43" t="s">
        <v>46</v>
      </c>
      <c r="M32" s="44">
        <v>182265832041</v>
      </c>
      <c r="N32" s="45">
        <v>49070169860</v>
      </c>
      <c r="O32" s="44">
        <v>31049359554</v>
      </c>
      <c r="P32" s="44">
        <v>26565980874</v>
      </c>
      <c r="Q32" s="44">
        <v>35608063774</v>
      </c>
      <c r="R32" s="44">
        <v>5303784927</v>
      </c>
      <c r="S32" s="46">
        <v>147597358991</v>
      </c>
      <c r="T32" s="49"/>
      <c r="U32" s="50"/>
      <c r="V32" s="49"/>
      <c r="W32" s="50"/>
    </row>
    <row r="33" spans="1:23" s="51" customFormat="1" ht="25.5" customHeight="1" x14ac:dyDescent="0.15">
      <c r="A33" s="42"/>
      <c r="B33" s="43" t="s">
        <v>47</v>
      </c>
      <c r="C33" s="44">
        <v>142599218699</v>
      </c>
      <c r="D33" s="45">
        <v>729340514</v>
      </c>
      <c r="E33" s="44">
        <v>18948682417</v>
      </c>
      <c r="F33" s="44">
        <v>73289435710</v>
      </c>
      <c r="G33" s="44">
        <v>48436386310</v>
      </c>
      <c r="H33" s="44">
        <v>27999257017</v>
      </c>
      <c r="I33" s="46">
        <v>169403101970</v>
      </c>
      <c r="J33" s="47"/>
      <c r="K33" s="48"/>
      <c r="L33" s="43" t="s">
        <v>47</v>
      </c>
      <c r="M33" s="44">
        <v>173379651167</v>
      </c>
      <c r="N33" s="45">
        <v>34314845958</v>
      </c>
      <c r="O33" s="44">
        <v>27779607586</v>
      </c>
      <c r="P33" s="44">
        <v>29285543218</v>
      </c>
      <c r="Q33" s="44">
        <v>47966821866</v>
      </c>
      <c r="R33" s="44">
        <v>5302695430</v>
      </c>
      <c r="S33" s="46">
        <v>144649514060</v>
      </c>
      <c r="T33" s="49"/>
      <c r="U33" s="50"/>
      <c r="V33" s="49"/>
      <c r="W33" s="50"/>
    </row>
    <row r="34" spans="1:23" s="51" customFormat="1" ht="25.5" customHeight="1" x14ac:dyDescent="0.15">
      <c r="A34" s="42"/>
      <c r="B34" s="43" t="s">
        <v>48</v>
      </c>
      <c r="C34" s="44">
        <v>139219569097</v>
      </c>
      <c r="D34" s="45">
        <v>828766460</v>
      </c>
      <c r="E34" s="44">
        <v>21685664564</v>
      </c>
      <c r="F34" s="44">
        <v>57175458081</v>
      </c>
      <c r="G34" s="44">
        <v>45347686684</v>
      </c>
      <c r="H34" s="44">
        <v>28691887683</v>
      </c>
      <c r="I34" s="46">
        <v>153729463474</v>
      </c>
      <c r="J34" s="47"/>
      <c r="K34" s="48"/>
      <c r="L34" s="43" t="s">
        <v>48</v>
      </c>
      <c r="M34" s="44">
        <v>161646839967</v>
      </c>
      <c r="N34" s="45">
        <v>34953548759</v>
      </c>
      <c r="O34" s="44">
        <v>25692868266</v>
      </c>
      <c r="P34" s="44">
        <v>26932959291</v>
      </c>
      <c r="Q34" s="44">
        <v>39273092317</v>
      </c>
      <c r="R34" s="44">
        <v>5533080297</v>
      </c>
      <c r="S34" s="46">
        <v>132385548932</v>
      </c>
      <c r="T34" s="49"/>
      <c r="U34" s="50"/>
      <c r="V34" s="49"/>
      <c r="W34" s="50"/>
    </row>
    <row r="35" spans="1:23" s="51" customFormat="1" ht="25.5" customHeight="1" x14ac:dyDescent="0.15">
      <c r="A35" s="42"/>
      <c r="B35" s="43" t="s">
        <v>60</v>
      </c>
      <c r="C35" s="44">
        <v>127580399831</v>
      </c>
      <c r="D35" s="45">
        <v>1518679255</v>
      </c>
      <c r="E35" s="44">
        <v>21927626416</v>
      </c>
      <c r="F35" s="44">
        <v>54359440881</v>
      </c>
      <c r="G35" s="44">
        <v>28012302359</v>
      </c>
      <c r="H35" s="44">
        <v>34383567229</v>
      </c>
      <c r="I35" s="46">
        <v>140201616142</v>
      </c>
      <c r="J35" s="47"/>
      <c r="K35" s="48"/>
      <c r="L35" s="43" t="s">
        <v>60</v>
      </c>
      <c r="M35" s="44">
        <v>145533224217</v>
      </c>
      <c r="N35" s="45">
        <v>34253370958</v>
      </c>
      <c r="O35" s="44">
        <v>28097261316</v>
      </c>
      <c r="P35" s="44">
        <v>25626159761</v>
      </c>
      <c r="Q35" s="44">
        <v>34081594849</v>
      </c>
      <c r="R35" s="44">
        <v>5520462593</v>
      </c>
      <c r="S35" s="46">
        <v>127578849479</v>
      </c>
      <c r="T35" s="49"/>
      <c r="U35" s="50"/>
      <c r="V35" s="49"/>
      <c r="W35" s="50"/>
    </row>
    <row r="36" spans="1:23" ht="11.25" customHeight="1" x14ac:dyDescent="0.15">
      <c r="A36" s="5"/>
      <c r="B36" s="1"/>
      <c r="C36" s="2"/>
      <c r="D36" s="3"/>
      <c r="E36" s="2"/>
      <c r="F36" s="2"/>
      <c r="G36" s="2"/>
      <c r="H36" s="2"/>
      <c r="I36" s="4"/>
      <c r="J36" s="20"/>
      <c r="K36" s="18"/>
      <c r="L36" s="1"/>
      <c r="M36" s="2"/>
      <c r="N36" s="3"/>
      <c r="O36" s="2"/>
      <c r="P36" s="2"/>
      <c r="Q36" s="2"/>
      <c r="R36" s="2"/>
      <c r="S36" s="4"/>
      <c r="T36" s="32"/>
      <c r="V36" s="32"/>
    </row>
    <row r="37" spans="1:23" ht="24.75" customHeight="1" x14ac:dyDescent="0.15">
      <c r="A37" s="61" t="s">
        <v>26</v>
      </c>
      <c r="B37" s="52" t="s">
        <v>45</v>
      </c>
      <c r="C37" s="53">
        <v>283351463602</v>
      </c>
      <c r="D37" s="54">
        <v>82199677494</v>
      </c>
      <c r="E37" s="53">
        <v>56059454157</v>
      </c>
      <c r="F37" s="53">
        <v>52930641518</v>
      </c>
      <c r="G37" s="53">
        <v>83260615011</v>
      </c>
      <c r="H37" s="53">
        <v>6264110882</v>
      </c>
      <c r="I37" s="55">
        <v>280714499062</v>
      </c>
      <c r="J37" s="56"/>
      <c r="K37" s="62" t="s">
        <v>26</v>
      </c>
      <c r="L37" s="52" t="s">
        <v>45</v>
      </c>
      <c r="M37" s="53">
        <v>258200143189</v>
      </c>
      <c r="N37" s="54">
        <v>90502123757</v>
      </c>
      <c r="O37" s="53">
        <v>51503034642</v>
      </c>
      <c r="P37" s="53">
        <v>52811543874</v>
      </c>
      <c r="Q37" s="53">
        <v>43843244502</v>
      </c>
      <c r="R37" s="53">
        <v>6550524132</v>
      </c>
      <c r="S37" s="55">
        <v>245210470907</v>
      </c>
      <c r="T37" s="32"/>
      <c r="V37" s="32"/>
    </row>
    <row r="38" spans="1:23" ht="24.75" customHeight="1" x14ac:dyDescent="0.15">
      <c r="A38" s="42"/>
      <c r="B38" s="43" t="s">
        <v>49</v>
      </c>
      <c r="C38" s="44">
        <v>285427262283</v>
      </c>
      <c r="D38" s="45">
        <v>83937543212</v>
      </c>
      <c r="E38" s="44">
        <v>53890341606</v>
      </c>
      <c r="F38" s="44">
        <v>54231707096</v>
      </c>
      <c r="G38" s="44">
        <v>86346177179</v>
      </c>
      <c r="H38" s="44">
        <v>5093541460</v>
      </c>
      <c r="I38" s="46">
        <v>283499310554</v>
      </c>
      <c r="J38" s="47"/>
      <c r="K38" s="48"/>
      <c r="L38" s="43" t="s">
        <v>49</v>
      </c>
      <c r="M38" s="44">
        <v>263565318331</v>
      </c>
      <c r="N38" s="45">
        <v>94401988321</v>
      </c>
      <c r="O38" s="44">
        <v>49778376605</v>
      </c>
      <c r="P38" s="44">
        <v>51079862463</v>
      </c>
      <c r="Q38" s="44">
        <v>45608439516</v>
      </c>
      <c r="R38" s="44">
        <v>6167309821</v>
      </c>
      <c r="S38" s="46">
        <v>247035976728</v>
      </c>
      <c r="T38" s="32"/>
      <c r="V38" s="32"/>
    </row>
    <row r="39" spans="1:23" ht="24.75" customHeight="1" x14ac:dyDescent="0.15">
      <c r="A39" s="42"/>
      <c r="B39" s="43" t="s">
        <v>50</v>
      </c>
      <c r="C39" s="44">
        <v>310928928488</v>
      </c>
      <c r="D39" s="45">
        <v>92794250114</v>
      </c>
      <c r="E39" s="44">
        <v>55636695547</v>
      </c>
      <c r="F39" s="44">
        <v>61399084482</v>
      </c>
      <c r="G39" s="44">
        <v>90810781462</v>
      </c>
      <c r="H39" s="44">
        <v>5776134393</v>
      </c>
      <c r="I39" s="46">
        <v>306416946001</v>
      </c>
      <c r="J39" s="47"/>
      <c r="K39" s="48"/>
      <c r="L39" s="43" t="s">
        <v>50</v>
      </c>
      <c r="M39" s="44">
        <v>290031930531</v>
      </c>
      <c r="N39" s="45">
        <v>103733365899</v>
      </c>
      <c r="O39" s="44">
        <v>52279921437</v>
      </c>
      <c r="P39" s="44">
        <v>57820763156</v>
      </c>
      <c r="Q39" s="44">
        <v>52114596677</v>
      </c>
      <c r="R39" s="44">
        <v>6630353730</v>
      </c>
      <c r="S39" s="46">
        <v>272579000902</v>
      </c>
      <c r="T39" s="32"/>
      <c r="V39" s="32"/>
    </row>
    <row r="40" spans="1:23" ht="24.75" customHeight="1" x14ac:dyDescent="0.15">
      <c r="A40" s="42"/>
      <c r="B40" s="43" t="s">
        <v>51</v>
      </c>
      <c r="C40" s="44">
        <v>314968640950</v>
      </c>
      <c r="D40" s="45">
        <v>100933826898</v>
      </c>
      <c r="E40" s="44">
        <v>52239196123</v>
      </c>
      <c r="F40" s="44">
        <v>52072957601</v>
      </c>
      <c r="G40" s="44">
        <v>97719672364</v>
      </c>
      <c r="H40" s="44">
        <v>7209939127</v>
      </c>
      <c r="I40" s="46">
        <v>310175592115</v>
      </c>
      <c r="J40" s="47"/>
      <c r="K40" s="48"/>
      <c r="L40" s="43" t="s">
        <v>51</v>
      </c>
      <c r="M40" s="44">
        <v>300146129712</v>
      </c>
      <c r="N40" s="45">
        <v>115658807853</v>
      </c>
      <c r="O40" s="44">
        <v>55907483287</v>
      </c>
      <c r="P40" s="44">
        <v>49393654286</v>
      </c>
      <c r="Q40" s="44">
        <v>50709021784</v>
      </c>
      <c r="R40" s="44">
        <v>7699966047</v>
      </c>
      <c r="S40" s="46">
        <v>279368933259</v>
      </c>
      <c r="T40" s="32"/>
      <c r="V40" s="32"/>
    </row>
    <row r="41" spans="1:23" ht="24.75" customHeight="1" x14ac:dyDescent="0.15">
      <c r="A41" s="42"/>
      <c r="B41" s="43" t="s">
        <v>52</v>
      </c>
      <c r="C41" s="44">
        <v>337610905094</v>
      </c>
      <c r="D41" s="45">
        <v>108679658463</v>
      </c>
      <c r="E41" s="44">
        <v>49172694983</v>
      </c>
      <c r="F41" s="44">
        <v>69393242828</v>
      </c>
      <c r="G41" s="44">
        <v>99780886488</v>
      </c>
      <c r="H41" s="44">
        <v>14119896224</v>
      </c>
      <c r="I41" s="46">
        <v>341146378986</v>
      </c>
      <c r="J41" s="47"/>
      <c r="K41" s="48"/>
      <c r="L41" s="43" t="s">
        <v>52</v>
      </c>
      <c r="M41" s="44">
        <v>319809812610</v>
      </c>
      <c r="N41" s="45">
        <v>134008065351</v>
      </c>
      <c r="O41" s="44">
        <v>54979138814</v>
      </c>
      <c r="P41" s="44">
        <v>59504838892</v>
      </c>
      <c r="Q41" s="44">
        <v>46595447354</v>
      </c>
      <c r="R41" s="44">
        <v>10688453500</v>
      </c>
      <c r="S41" s="46">
        <v>305775943910</v>
      </c>
      <c r="T41" s="32"/>
      <c r="V41" s="32"/>
    </row>
    <row r="42" spans="1:23" ht="24.75" customHeight="1" x14ac:dyDescent="0.15">
      <c r="A42" s="42"/>
      <c r="B42" s="43" t="s">
        <v>53</v>
      </c>
      <c r="C42" s="44">
        <v>390853702987</v>
      </c>
      <c r="D42" s="45">
        <v>126554861733</v>
      </c>
      <c r="E42" s="44">
        <v>63731372779</v>
      </c>
      <c r="F42" s="44">
        <v>81466744823</v>
      </c>
      <c r="G42" s="44">
        <v>112196034838</v>
      </c>
      <c r="H42" s="44">
        <v>12274487574</v>
      </c>
      <c r="I42" s="46">
        <v>396223501747</v>
      </c>
      <c r="J42" s="47"/>
      <c r="K42" s="48"/>
      <c r="L42" s="43" t="s">
        <v>53</v>
      </c>
      <c r="M42" s="44">
        <v>387887224323</v>
      </c>
      <c r="N42" s="45">
        <v>150385540637</v>
      </c>
      <c r="O42" s="44">
        <v>70159334339</v>
      </c>
      <c r="P42" s="44">
        <v>72563488841</v>
      </c>
      <c r="Q42" s="44">
        <v>58413788285</v>
      </c>
      <c r="R42" s="44">
        <v>11814613183</v>
      </c>
      <c r="S42" s="46">
        <v>363336765287</v>
      </c>
      <c r="T42" s="32"/>
      <c r="V42" s="32"/>
    </row>
    <row r="43" spans="1:23" ht="24.75" customHeight="1" x14ac:dyDescent="0.15">
      <c r="A43" s="42"/>
      <c r="B43" s="43" t="s">
        <v>54</v>
      </c>
      <c r="C43" s="44">
        <v>399276593173</v>
      </c>
      <c r="D43" s="45">
        <v>122792330283</v>
      </c>
      <c r="E43" s="44">
        <v>77572734320</v>
      </c>
      <c r="F43" s="44">
        <v>76541720245</v>
      </c>
      <c r="G43" s="44">
        <v>116542822675</v>
      </c>
      <c r="H43" s="44">
        <v>6296028849</v>
      </c>
      <c r="I43" s="46">
        <v>399745636374</v>
      </c>
      <c r="J43" s="47"/>
      <c r="K43" s="48"/>
      <c r="L43" s="43" t="s">
        <v>54</v>
      </c>
      <c r="M43" s="44">
        <v>396402677768</v>
      </c>
      <c r="N43" s="45">
        <v>148729439178</v>
      </c>
      <c r="O43" s="44">
        <v>85605554142</v>
      </c>
      <c r="P43" s="44">
        <v>69392685753</v>
      </c>
      <c r="Q43" s="44">
        <v>62724584622</v>
      </c>
      <c r="R43" s="44">
        <v>7445460019</v>
      </c>
      <c r="S43" s="46">
        <v>373897723717</v>
      </c>
      <c r="T43" s="32"/>
      <c r="V43" s="32"/>
    </row>
    <row r="44" spans="1:23" ht="24.75" customHeight="1" x14ac:dyDescent="0.15">
      <c r="A44" s="42"/>
      <c r="B44" s="43" t="s">
        <v>55</v>
      </c>
      <c r="C44" s="44">
        <v>382624911203</v>
      </c>
      <c r="D44" s="45">
        <v>119983610289</v>
      </c>
      <c r="E44" s="44">
        <v>70760921569</v>
      </c>
      <c r="F44" s="44">
        <v>72738608717</v>
      </c>
      <c r="G44" s="44">
        <v>116887039912</v>
      </c>
      <c r="H44" s="44">
        <v>5384623241</v>
      </c>
      <c r="I44" s="46">
        <v>385754803731</v>
      </c>
      <c r="J44" s="47"/>
      <c r="K44" s="48"/>
      <c r="L44" s="43" t="s">
        <v>55</v>
      </c>
      <c r="M44" s="44">
        <v>376658564445</v>
      </c>
      <c r="N44" s="45">
        <v>154072077090</v>
      </c>
      <c r="O44" s="44">
        <v>79052627662</v>
      </c>
      <c r="P44" s="44">
        <v>66034584732</v>
      </c>
      <c r="Q44" s="44">
        <v>53235920562</v>
      </c>
      <c r="R44" s="44">
        <v>5296146490</v>
      </c>
      <c r="S44" s="46">
        <v>357691356538</v>
      </c>
      <c r="T44" s="32"/>
      <c r="V44" s="32"/>
    </row>
    <row r="45" spans="1:23" ht="25.05" customHeight="1" x14ac:dyDescent="0.15">
      <c r="A45" s="42"/>
      <c r="B45" s="43" t="s">
        <v>56</v>
      </c>
      <c r="C45" s="44">
        <v>420951912758</v>
      </c>
      <c r="D45" s="45">
        <v>127403732792</v>
      </c>
      <c r="E45" s="44">
        <v>71322543024</v>
      </c>
      <c r="F45" s="44">
        <v>85937782721</v>
      </c>
      <c r="G45" s="44">
        <v>130659555970</v>
      </c>
      <c r="H45" s="44">
        <v>3976800835</v>
      </c>
      <c r="I45" s="46">
        <v>419300415344</v>
      </c>
      <c r="J45" s="47"/>
      <c r="K45" s="48"/>
      <c r="L45" s="43" t="s">
        <v>56</v>
      </c>
      <c r="M45" s="44">
        <v>398451337230</v>
      </c>
      <c r="N45" s="45">
        <v>154444520282</v>
      </c>
      <c r="O45" s="44">
        <v>85225484437</v>
      </c>
      <c r="P45" s="44">
        <v>66719329559</v>
      </c>
      <c r="Q45" s="44">
        <v>64443226752</v>
      </c>
      <c r="R45" s="44">
        <v>5200368144</v>
      </c>
      <c r="S45" s="46">
        <v>376032929176</v>
      </c>
      <c r="T45" s="32"/>
      <c r="V45" s="32"/>
    </row>
    <row r="46" spans="1:23" ht="25.05" customHeight="1" x14ac:dyDescent="0.15">
      <c r="A46" s="42"/>
      <c r="B46" s="43" t="s">
        <v>57</v>
      </c>
      <c r="C46" s="44">
        <v>450401041160</v>
      </c>
      <c r="D46" s="45">
        <v>154393483815</v>
      </c>
      <c r="E46" s="44">
        <v>81439525824</v>
      </c>
      <c r="F46" s="44">
        <v>81402032644</v>
      </c>
      <c r="G46" s="44">
        <v>129536395566</v>
      </c>
      <c r="H46" s="44">
        <v>5369601553</v>
      </c>
      <c r="I46" s="46">
        <v>452141039404</v>
      </c>
      <c r="J46" s="47"/>
      <c r="K46" s="48"/>
      <c r="L46" s="43" t="s">
        <v>57</v>
      </c>
      <c r="M46" s="44">
        <v>424990029232</v>
      </c>
      <c r="N46" s="45">
        <v>167911031541</v>
      </c>
      <c r="O46" s="44">
        <v>90184152042</v>
      </c>
      <c r="P46" s="44">
        <v>67377840447</v>
      </c>
      <c r="Q46" s="44">
        <v>70696892841</v>
      </c>
      <c r="R46" s="44">
        <v>5013648792</v>
      </c>
      <c r="S46" s="46">
        <v>401183565665</v>
      </c>
      <c r="T46" s="32"/>
      <c r="V46" s="32"/>
    </row>
    <row r="47" spans="1:23" ht="25.05" customHeight="1" x14ac:dyDescent="0.15">
      <c r="A47" s="42"/>
      <c r="B47" s="43" t="s">
        <v>30</v>
      </c>
      <c r="C47" s="44">
        <v>494981236912</v>
      </c>
      <c r="D47" s="45">
        <v>162216494264</v>
      </c>
      <c r="E47" s="44">
        <v>90842291060</v>
      </c>
      <c r="F47" s="44">
        <v>104445469603</v>
      </c>
      <c r="G47" s="44">
        <v>134347002726</v>
      </c>
      <c r="H47" s="44">
        <v>9685052484</v>
      </c>
      <c r="I47" s="46">
        <v>501536310139</v>
      </c>
      <c r="J47" s="47"/>
      <c r="K47" s="48"/>
      <c r="L47" s="43" t="s">
        <v>30</v>
      </c>
      <c r="M47" s="44">
        <v>477207028486</v>
      </c>
      <c r="N47" s="45">
        <v>180565894510</v>
      </c>
      <c r="O47" s="44">
        <v>96915157870</v>
      </c>
      <c r="P47" s="44">
        <v>89459086911</v>
      </c>
      <c r="Q47" s="44">
        <v>78946462973</v>
      </c>
      <c r="R47" s="44">
        <v>4692944755</v>
      </c>
      <c r="S47" s="46">
        <v>450579547021</v>
      </c>
      <c r="T47" s="32"/>
      <c r="V47" s="32"/>
    </row>
    <row r="48" spans="1:23" ht="25.05" customHeight="1" x14ac:dyDescent="0.15">
      <c r="A48" s="42"/>
      <c r="B48" s="43" t="s">
        <v>31</v>
      </c>
      <c r="C48" s="44">
        <v>389087727618</v>
      </c>
      <c r="D48" s="45">
        <v>129392369195</v>
      </c>
      <c r="E48" s="44">
        <v>77862153427</v>
      </c>
      <c r="F48" s="44">
        <v>85054467317</v>
      </c>
      <c r="G48" s="44">
        <v>98630210611</v>
      </c>
      <c r="H48" s="44">
        <v>4981105664</v>
      </c>
      <c r="I48" s="46">
        <v>395920306215</v>
      </c>
      <c r="J48" s="47"/>
      <c r="K48" s="48"/>
      <c r="L48" s="43" t="s">
        <v>31</v>
      </c>
      <c r="M48" s="44">
        <v>377035058428</v>
      </c>
      <c r="N48" s="45">
        <v>135279084030</v>
      </c>
      <c r="O48" s="44">
        <v>80611007857</v>
      </c>
      <c r="P48" s="44">
        <v>74843805027</v>
      </c>
      <c r="Q48" s="44">
        <v>58616853355</v>
      </c>
      <c r="R48" s="44">
        <v>3932427456</v>
      </c>
      <c r="S48" s="46">
        <v>353283177728</v>
      </c>
      <c r="T48" s="32"/>
      <c r="V48" s="32"/>
    </row>
    <row r="49" spans="1:23" ht="25.05" customHeight="1" x14ac:dyDescent="0.15">
      <c r="A49" s="42"/>
      <c r="B49" s="43" t="s">
        <v>32</v>
      </c>
      <c r="C49" s="44">
        <v>396993903641</v>
      </c>
      <c r="D49" s="45">
        <v>125080458497</v>
      </c>
      <c r="E49" s="44">
        <v>85657288653</v>
      </c>
      <c r="F49" s="44">
        <v>77944379461</v>
      </c>
      <c r="G49" s="44">
        <v>95639710224</v>
      </c>
      <c r="H49" s="44">
        <v>3417693005</v>
      </c>
      <c r="I49" s="46">
        <v>387739529842</v>
      </c>
      <c r="J49" s="47"/>
      <c r="K49" s="48"/>
      <c r="L49" s="43" t="s">
        <v>32</v>
      </c>
      <c r="M49" s="44">
        <v>383870973393</v>
      </c>
      <c r="N49" s="45">
        <v>127467543429</v>
      </c>
      <c r="O49" s="44">
        <v>87569627718</v>
      </c>
      <c r="P49" s="44">
        <v>69980324379</v>
      </c>
      <c r="Q49" s="44">
        <v>70838476167</v>
      </c>
      <c r="R49" s="44">
        <v>3342252130</v>
      </c>
      <c r="S49" s="46">
        <v>359198223825</v>
      </c>
      <c r="T49" s="32"/>
      <c r="V49" s="32"/>
    </row>
    <row r="50" spans="1:23" ht="25.05" customHeight="1" x14ac:dyDescent="0.15">
      <c r="A50" s="42"/>
      <c r="B50" s="43" t="s">
        <v>33</v>
      </c>
      <c r="C50" s="44">
        <v>381673266007</v>
      </c>
      <c r="D50" s="45">
        <v>112564293419</v>
      </c>
      <c r="E50" s="44">
        <v>79325196043</v>
      </c>
      <c r="F50" s="44">
        <v>81006574772</v>
      </c>
      <c r="G50" s="44">
        <v>100911014351</v>
      </c>
      <c r="H50" s="44">
        <v>4086037488</v>
      </c>
      <c r="I50" s="46">
        <v>377893116074</v>
      </c>
      <c r="J50" s="47"/>
      <c r="K50" s="48"/>
      <c r="L50" s="43" t="s">
        <v>33</v>
      </c>
      <c r="M50" s="44">
        <v>378566450486</v>
      </c>
      <c r="N50" s="45">
        <v>124431534818</v>
      </c>
      <c r="O50" s="44">
        <v>84444661596</v>
      </c>
      <c r="P50" s="44">
        <v>71940319492</v>
      </c>
      <c r="Q50" s="44">
        <v>64080674724</v>
      </c>
      <c r="R50" s="44">
        <v>3162844076</v>
      </c>
      <c r="S50" s="46">
        <v>348060034709</v>
      </c>
      <c r="T50" s="32"/>
      <c r="V50" s="32"/>
    </row>
    <row r="51" spans="1:23" ht="25.5" customHeight="1" x14ac:dyDescent="0.15">
      <c r="A51" s="42"/>
      <c r="B51" s="43" t="s">
        <v>34</v>
      </c>
      <c r="C51" s="44">
        <v>390345431137</v>
      </c>
      <c r="D51" s="45">
        <v>119182825066</v>
      </c>
      <c r="E51" s="44">
        <v>79986973068</v>
      </c>
      <c r="F51" s="44">
        <v>78741991317</v>
      </c>
      <c r="G51" s="44">
        <v>104132175558</v>
      </c>
      <c r="H51" s="44">
        <v>4940952643</v>
      </c>
      <c r="I51" s="46">
        <f>SUM(D51:H51)+3</f>
        <v>386984917655</v>
      </c>
      <c r="J51" s="47"/>
      <c r="K51" s="48"/>
      <c r="L51" s="43" t="s">
        <v>34</v>
      </c>
      <c r="M51" s="44">
        <v>382230984516</v>
      </c>
      <c r="N51" s="45">
        <v>121040635345</v>
      </c>
      <c r="O51" s="44">
        <v>83189050440</v>
      </c>
      <c r="P51" s="44">
        <v>69877598847</v>
      </c>
      <c r="Q51" s="44">
        <v>68378403586</v>
      </c>
      <c r="R51" s="44">
        <v>2588317063</v>
      </c>
      <c r="S51" s="46">
        <f>SUM(N51:R51)+2</f>
        <v>345074005283</v>
      </c>
      <c r="T51" s="32"/>
      <c r="V51" s="32"/>
    </row>
    <row r="52" spans="1:23" ht="25.5" customHeight="1" x14ac:dyDescent="0.15">
      <c r="A52" s="42"/>
      <c r="B52" s="43" t="s">
        <v>35</v>
      </c>
      <c r="C52" s="44">
        <v>413297259279</v>
      </c>
      <c r="D52" s="45">
        <v>143130425575</v>
      </c>
      <c r="E52" s="44">
        <v>96878271618</v>
      </c>
      <c r="F52" s="44">
        <v>71450874976</v>
      </c>
      <c r="G52" s="44">
        <v>92128066500</v>
      </c>
      <c r="H52" s="44">
        <v>6336031603</v>
      </c>
      <c r="I52" s="46">
        <v>409923670273</v>
      </c>
      <c r="J52" s="47"/>
      <c r="K52" s="48"/>
      <c r="L52" s="43" t="s">
        <v>35</v>
      </c>
      <c r="M52" s="44">
        <v>414393956073</v>
      </c>
      <c r="N52" s="45">
        <v>129620645052</v>
      </c>
      <c r="O52" s="44">
        <v>92872079430</v>
      </c>
      <c r="P52" s="44">
        <v>82451328873</v>
      </c>
      <c r="Q52" s="44">
        <v>69141747474</v>
      </c>
      <c r="R52" s="44">
        <v>2377370064</v>
      </c>
      <c r="S52" s="46">
        <v>376463170896</v>
      </c>
      <c r="T52" s="32"/>
      <c r="V52" s="32"/>
    </row>
    <row r="53" spans="1:23" ht="25.5" customHeight="1" x14ac:dyDescent="0.15">
      <c r="A53" s="42"/>
      <c r="B53" s="43" t="s">
        <v>36</v>
      </c>
      <c r="C53" s="44">
        <v>409369937047</v>
      </c>
      <c r="D53" s="45">
        <v>132739019076</v>
      </c>
      <c r="E53" s="44">
        <v>94690287768</v>
      </c>
      <c r="F53" s="44">
        <v>93293759674</v>
      </c>
      <c r="G53" s="44">
        <v>83243219932</v>
      </c>
      <c r="H53" s="44">
        <v>8567196487</v>
      </c>
      <c r="I53" s="46">
        <v>412533482938</v>
      </c>
      <c r="J53" s="47"/>
      <c r="K53" s="48"/>
      <c r="L53" s="43" t="s">
        <v>36</v>
      </c>
      <c r="M53" s="44">
        <v>409427271251</v>
      </c>
      <c r="N53" s="45">
        <v>130354801217</v>
      </c>
      <c r="O53" s="44">
        <v>92303481391</v>
      </c>
      <c r="P53" s="44">
        <v>84124195847</v>
      </c>
      <c r="Q53" s="44">
        <v>67212449107</v>
      </c>
      <c r="R53" s="44">
        <v>3016844713</v>
      </c>
      <c r="S53" s="46">
        <v>377011772277</v>
      </c>
      <c r="T53" s="32"/>
      <c r="V53" s="32"/>
    </row>
    <row r="54" spans="1:23" ht="25.5" customHeight="1" x14ac:dyDescent="0.15">
      <c r="A54" s="42"/>
      <c r="B54" s="43" t="s">
        <v>37</v>
      </c>
      <c r="C54" s="44">
        <v>418175153533</v>
      </c>
      <c r="D54" s="45">
        <v>130838350683</v>
      </c>
      <c r="E54" s="44">
        <v>86160185536</v>
      </c>
      <c r="F54" s="44">
        <v>87132610347</v>
      </c>
      <c r="G54" s="44">
        <v>111494202870</v>
      </c>
      <c r="H54" s="44">
        <v>7225192487</v>
      </c>
      <c r="I54" s="46">
        <v>422850541926</v>
      </c>
      <c r="J54" s="47"/>
      <c r="K54" s="48"/>
      <c r="L54" s="43" t="s">
        <v>37</v>
      </c>
      <c r="M54" s="44">
        <v>403284668164</v>
      </c>
      <c r="N54" s="45">
        <v>132418091806</v>
      </c>
      <c r="O54" s="44">
        <v>91055346872</v>
      </c>
      <c r="P54" s="44">
        <v>76902558610</v>
      </c>
      <c r="Q54" s="44">
        <v>78794403946</v>
      </c>
      <c r="R54" s="44">
        <v>3546581325</v>
      </c>
      <c r="S54" s="46">
        <v>382716982561</v>
      </c>
      <c r="T54" s="32"/>
      <c r="V54" s="32"/>
    </row>
    <row r="55" spans="1:23" ht="25.5" customHeight="1" x14ac:dyDescent="0.15">
      <c r="A55" s="42"/>
      <c r="B55" s="43" t="s">
        <v>38</v>
      </c>
      <c r="C55" s="44">
        <v>413916029944</v>
      </c>
      <c r="D55" s="45">
        <v>138477256229</v>
      </c>
      <c r="E55" s="44">
        <v>92911710892</v>
      </c>
      <c r="F55" s="44">
        <v>82169938577</v>
      </c>
      <c r="G55" s="44">
        <v>88699644725</v>
      </c>
      <c r="H55" s="44">
        <v>4477844824</v>
      </c>
      <c r="I55" s="46">
        <f>SUM(D55:H55)+3</f>
        <v>406736395250</v>
      </c>
      <c r="J55" s="47"/>
      <c r="K55" s="48"/>
      <c r="L55" s="43" t="s">
        <v>38</v>
      </c>
      <c r="M55" s="44">
        <v>417644733748</v>
      </c>
      <c r="N55" s="45">
        <v>135832817329</v>
      </c>
      <c r="O55" s="44">
        <v>96817800147</v>
      </c>
      <c r="P55" s="44">
        <v>83492143898</v>
      </c>
      <c r="Q55" s="44">
        <v>72550361943</v>
      </c>
      <c r="R55" s="44">
        <v>1508816771</v>
      </c>
      <c r="S55" s="46">
        <f>SUM(N55:R55)+2</f>
        <v>390201940090</v>
      </c>
      <c r="T55" s="32"/>
      <c r="V55" s="32"/>
    </row>
    <row r="56" spans="1:23" ht="25.5" customHeight="1" x14ac:dyDescent="0.15">
      <c r="A56" s="42"/>
      <c r="B56" s="43" t="s">
        <v>40</v>
      </c>
      <c r="C56" s="44">
        <v>404938955193</v>
      </c>
      <c r="D56" s="45">
        <v>136982365802</v>
      </c>
      <c r="E56" s="44">
        <v>89999912948</v>
      </c>
      <c r="F56" s="44">
        <v>77040852646</v>
      </c>
      <c r="G56" s="44">
        <v>92828523356</v>
      </c>
      <c r="H56" s="44">
        <v>6032511912</v>
      </c>
      <c r="I56" s="46">
        <v>402884166667</v>
      </c>
      <c r="J56" s="47"/>
      <c r="K56" s="48"/>
      <c r="L56" s="43" t="s">
        <v>40</v>
      </c>
      <c r="M56" s="44">
        <v>408587943200</v>
      </c>
      <c r="N56" s="45">
        <v>128242327388</v>
      </c>
      <c r="O56" s="44">
        <v>94428214075</v>
      </c>
      <c r="P56" s="44">
        <v>85243868627</v>
      </c>
      <c r="Q56" s="44">
        <v>76434259124</v>
      </c>
      <c r="R56" s="44">
        <v>1865655442</v>
      </c>
      <c r="S56" s="46">
        <v>386214324659</v>
      </c>
      <c r="T56" s="32"/>
      <c r="V56" s="32"/>
    </row>
    <row r="57" spans="1:23" ht="25.5" customHeight="1" x14ac:dyDescent="0.15">
      <c r="A57" s="42"/>
      <c r="B57" s="43" t="s">
        <v>41</v>
      </c>
      <c r="C57" s="44">
        <v>409185000462</v>
      </c>
      <c r="D57" s="45">
        <v>152644090536</v>
      </c>
      <c r="E57" s="44">
        <v>83547638263</v>
      </c>
      <c r="F57" s="44">
        <v>79922570352</v>
      </c>
      <c r="G57" s="44">
        <v>89745351343</v>
      </c>
      <c r="H57" s="44">
        <v>4302082456</v>
      </c>
      <c r="I57" s="46">
        <v>410161732952</v>
      </c>
      <c r="J57" s="47"/>
      <c r="K57" s="48"/>
      <c r="L57" s="43" t="s">
        <v>41</v>
      </c>
      <c r="M57" s="44">
        <v>411779184086</v>
      </c>
      <c r="N57" s="45">
        <v>126490282623</v>
      </c>
      <c r="O57" s="44">
        <v>95892807905</v>
      </c>
      <c r="P57" s="44">
        <v>93545091259</v>
      </c>
      <c r="Q57" s="44">
        <v>78051672660</v>
      </c>
      <c r="R57" s="44">
        <v>1380912802</v>
      </c>
      <c r="S57" s="46">
        <v>395360767251</v>
      </c>
      <c r="T57" s="32"/>
      <c r="V57" s="32"/>
    </row>
    <row r="58" spans="1:23" ht="25.5" customHeight="1" x14ac:dyDescent="0.15">
      <c r="A58" s="42"/>
      <c r="B58" s="43" t="s">
        <v>58</v>
      </c>
      <c r="C58" s="44">
        <v>394643371013</v>
      </c>
      <c r="D58" s="45">
        <v>146478583407</v>
      </c>
      <c r="E58" s="44">
        <v>87026393591</v>
      </c>
      <c r="F58" s="44">
        <v>65841987808</v>
      </c>
      <c r="G58" s="44">
        <v>80564506141</v>
      </c>
      <c r="H58" s="44">
        <v>6575470409</v>
      </c>
      <c r="I58" s="46">
        <v>386486941358</v>
      </c>
      <c r="J58" s="47"/>
      <c r="K58" s="48"/>
      <c r="L58" s="43" t="s">
        <v>58</v>
      </c>
      <c r="M58" s="44">
        <v>397341631998</v>
      </c>
      <c r="N58" s="45">
        <v>124663020314</v>
      </c>
      <c r="O58" s="44">
        <v>99179311883</v>
      </c>
      <c r="P58" s="44">
        <v>76794297199</v>
      </c>
      <c r="Q58" s="44">
        <v>72005109673</v>
      </c>
      <c r="R58" s="44">
        <v>1508471371</v>
      </c>
      <c r="S58" s="46">
        <v>374150210442</v>
      </c>
      <c r="T58" s="32"/>
      <c r="V58" s="32"/>
    </row>
    <row r="59" spans="1:23" ht="25.5" customHeight="1" x14ac:dyDescent="0.15">
      <c r="A59" s="42"/>
      <c r="B59" s="43" t="s">
        <v>59</v>
      </c>
      <c r="C59" s="44">
        <v>390274505808</v>
      </c>
      <c r="D59" s="45">
        <v>146168400943</v>
      </c>
      <c r="E59" s="44">
        <v>70367804701</v>
      </c>
      <c r="F59" s="44">
        <v>74759462713</v>
      </c>
      <c r="G59" s="44">
        <v>82505651743</v>
      </c>
      <c r="H59" s="44">
        <v>7375828110</v>
      </c>
      <c r="I59" s="46">
        <v>381177148211</v>
      </c>
      <c r="J59" s="47"/>
      <c r="K59" s="48"/>
      <c r="L59" s="43" t="s">
        <v>59</v>
      </c>
      <c r="M59" s="44">
        <v>391929632918</v>
      </c>
      <c r="N59" s="45">
        <v>124344821918</v>
      </c>
      <c r="O59" s="44">
        <v>94154017688</v>
      </c>
      <c r="P59" s="44">
        <v>79870958932</v>
      </c>
      <c r="Q59" s="44">
        <v>69013762888</v>
      </c>
      <c r="R59" s="44">
        <v>1552451305</v>
      </c>
      <c r="S59" s="46">
        <v>368936012733</v>
      </c>
      <c r="T59" s="32"/>
      <c r="V59" s="32"/>
    </row>
    <row r="60" spans="1:23" ht="25.5" customHeight="1" x14ac:dyDescent="0.15">
      <c r="A60" s="42"/>
      <c r="B60" s="43" t="s">
        <v>44</v>
      </c>
      <c r="C60" s="44">
        <v>391811300794</v>
      </c>
      <c r="D60" s="45">
        <v>150163444960</v>
      </c>
      <c r="E60" s="44">
        <v>74455111800</v>
      </c>
      <c r="F60" s="44">
        <v>71839394087</v>
      </c>
      <c r="G60" s="44">
        <v>85280830346</v>
      </c>
      <c r="H60" s="44">
        <v>4813203390</v>
      </c>
      <c r="I60" s="46">
        <v>386551984585</v>
      </c>
      <c r="J60" s="47"/>
      <c r="K60" s="48"/>
      <c r="L60" s="43" t="s">
        <v>44</v>
      </c>
      <c r="M60" s="44">
        <v>393245635828</v>
      </c>
      <c r="N60" s="45">
        <v>124206406723</v>
      </c>
      <c r="O60" s="44">
        <v>94695825338</v>
      </c>
      <c r="P60" s="44">
        <v>79894623093</v>
      </c>
      <c r="Q60" s="44">
        <v>73841389691</v>
      </c>
      <c r="R60" s="44">
        <v>1531432413</v>
      </c>
      <c r="S60" s="46">
        <v>374169677259</v>
      </c>
      <c r="T60" s="32"/>
      <c r="V60" s="32"/>
    </row>
    <row r="61" spans="1:23" s="51" customFormat="1" ht="25.5" customHeight="1" x14ac:dyDescent="0.15">
      <c r="A61" s="42"/>
      <c r="B61" s="43" t="s">
        <v>46</v>
      </c>
      <c r="C61" s="44">
        <v>425263280080</v>
      </c>
      <c r="D61" s="45">
        <v>146245902082</v>
      </c>
      <c r="E61" s="44">
        <v>80282485228</v>
      </c>
      <c r="F61" s="44">
        <v>91321529869</v>
      </c>
      <c r="G61" s="44">
        <v>94921724049</v>
      </c>
      <c r="H61" s="44">
        <v>4789545284</v>
      </c>
      <c r="I61" s="46">
        <v>417561186514</v>
      </c>
      <c r="J61" s="47"/>
      <c r="K61" s="48"/>
      <c r="L61" s="43" t="s">
        <v>46</v>
      </c>
      <c r="M61" s="44">
        <v>426528664798</v>
      </c>
      <c r="N61" s="45">
        <v>126492167759</v>
      </c>
      <c r="O61" s="44">
        <v>99604550183</v>
      </c>
      <c r="P61" s="44">
        <v>94882126706</v>
      </c>
      <c r="Q61" s="44">
        <v>81812162389</v>
      </c>
      <c r="R61" s="44">
        <v>1727876626</v>
      </c>
      <c r="S61" s="46">
        <v>404518883664</v>
      </c>
      <c r="T61" s="49"/>
      <c r="U61" s="50"/>
      <c r="V61" s="49"/>
      <c r="W61" s="50"/>
    </row>
    <row r="62" spans="1:23" s="51" customFormat="1" ht="25.5" customHeight="1" x14ac:dyDescent="0.15">
      <c r="A62" s="42"/>
      <c r="B62" s="43" t="s">
        <v>47</v>
      </c>
      <c r="C62" s="44">
        <v>465499727792</v>
      </c>
      <c r="D62" s="45">
        <v>141352559739</v>
      </c>
      <c r="E62" s="44">
        <v>110541168541</v>
      </c>
      <c r="F62" s="44">
        <v>105268170856</v>
      </c>
      <c r="G62" s="44">
        <v>94382631152</v>
      </c>
      <c r="H62" s="44">
        <v>4009936843</v>
      </c>
      <c r="I62" s="46">
        <v>455554467132</v>
      </c>
      <c r="J62" s="47"/>
      <c r="K62" s="48"/>
      <c r="L62" s="43" t="s">
        <v>47</v>
      </c>
      <c r="M62" s="44">
        <v>467253763665</v>
      </c>
      <c r="N62" s="45">
        <v>149078186031</v>
      </c>
      <c r="O62" s="44">
        <v>124568098060</v>
      </c>
      <c r="P62" s="44">
        <v>89423732070</v>
      </c>
      <c r="Q62" s="44">
        <v>76367541501</v>
      </c>
      <c r="R62" s="44">
        <v>1643869624</v>
      </c>
      <c r="S62" s="46">
        <v>441081427289</v>
      </c>
      <c r="T62" s="49"/>
      <c r="U62" s="50"/>
      <c r="V62" s="49"/>
      <c r="W62" s="50"/>
    </row>
    <row r="63" spans="1:23" s="51" customFormat="1" ht="25.5" customHeight="1" x14ac:dyDescent="0.15">
      <c r="A63" s="42"/>
      <c r="B63" s="43" t="s">
        <v>48</v>
      </c>
      <c r="C63" s="44">
        <v>452529056664</v>
      </c>
      <c r="D63" s="45">
        <v>145228659319</v>
      </c>
      <c r="E63" s="44">
        <v>107809128978</v>
      </c>
      <c r="F63" s="44">
        <v>103177073318</v>
      </c>
      <c r="G63" s="44">
        <v>86843009328</v>
      </c>
      <c r="H63" s="44">
        <v>4834278101</v>
      </c>
      <c r="I63" s="46">
        <v>447892149047</v>
      </c>
      <c r="J63" s="47"/>
      <c r="K63" s="48"/>
      <c r="L63" s="43" t="s">
        <v>48</v>
      </c>
      <c r="M63" s="44">
        <v>454361250352</v>
      </c>
      <c r="N63" s="45">
        <v>149173954024</v>
      </c>
      <c r="O63" s="44">
        <v>109939953513</v>
      </c>
      <c r="P63" s="44">
        <v>98110946516</v>
      </c>
      <c r="Q63" s="44">
        <v>73558299430</v>
      </c>
      <c r="R63" s="44">
        <v>1570779667</v>
      </c>
      <c r="S63" s="46">
        <v>432353933151</v>
      </c>
      <c r="T63" s="49"/>
      <c r="U63" s="50"/>
      <c r="V63" s="49"/>
      <c r="W63" s="50"/>
    </row>
    <row r="64" spans="1:23" s="51" customFormat="1" ht="25.5" customHeight="1" x14ac:dyDescent="0.15">
      <c r="A64" s="42"/>
      <c r="B64" s="43" t="s">
        <v>60</v>
      </c>
      <c r="C64" s="44">
        <v>435226419067</v>
      </c>
      <c r="D64" s="45">
        <v>146526094834</v>
      </c>
      <c r="E64" s="44">
        <v>100740867980</v>
      </c>
      <c r="F64" s="44">
        <v>89176170788</v>
      </c>
      <c r="G64" s="44">
        <v>83477652186</v>
      </c>
      <c r="H64" s="44">
        <v>8344628848</v>
      </c>
      <c r="I64" s="46">
        <v>428265414639</v>
      </c>
      <c r="J64" s="47"/>
      <c r="K64" s="48"/>
      <c r="L64" s="43" t="s">
        <v>60</v>
      </c>
      <c r="M64" s="44">
        <v>437651568678</v>
      </c>
      <c r="N64" s="45">
        <v>140940536492</v>
      </c>
      <c r="O64" s="44">
        <v>111087278090</v>
      </c>
      <c r="P64" s="44">
        <v>83908333037</v>
      </c>
      <c r="Q64" s="44">
        <v>75363585418</v>
      </c>
      <c r="R64" s="44">
        <v>1234729115</v>
      </c>
      <c r="S64" s="46">
        <v>412534462154</v>
      </c>
      <c r="T64" s="49"/>
      <c r="U64" s="50"/>
      <c r="V64" s="49"/>
      <c r="W64" s="50"/>
    </row>
    <row r="65" spans="1:23" ht="11.25" customHeight="1" x14ac:dyDescent="0.15">
      <c r="A65" s="36"/>
      <c r="B65" s="26"/>
      <c r="C65" s="28"/>
      <c r="D65" s="27"/>
      <c r="E65" s="28"/>
      <c r="F65" s="28"/>
      <c r="G65" s="28"/>
      <c r="H65" s="28"/>
      <c r="I65" s="29"/>
      <c r="J65" s="20"/>
      <c r="K65" s="38"/>
      <c r="L65" s="26"/>
      <c r="M65" s="28"/>
      <c r="N65" s="27"/>
      <c r="O65" s="28"/>
      <c r="P65" s="28"/>
      <c r="Q65" s="28"/>
      <c r="R65" s="28"/>
      <c r="S65" s="29"/>
      <c r="T65" s="32"/>
      <c r="V65" s="32"/>
    </row>
    <row r="66" spans="1:23" ht="25.05" customHeight="1" x14ac:dyDescent="0.15">
      <c r="A66" s="5"/>
      <c r="B66" s="19"/>
      <c r="C66" s="2"/>
      <c r="D66" s="2"/>
      <c r="E66" s="2"/>
      <c r="F66" s="2"/>
      <c r="G66" s="2"/>
      <c r="H66" s="2"/>
      <c r="I66" s="20"/>
      <c r="J66" s="20"/>
      <c r="K66" s="5"/>
      <c r="L66" s="19"/>
      <c r="M66" s="2"/>
      <c r="N66" s="2"/>
      <c r="O66" s="2"/>
      <c r="P66" s="2"/>
      <c r="Q66" s="2"/>
      <c r="R66" s="2"/>
      <c r="S66" s="20"/>
    </row>
    <row r="67" spans="1:23" s="7" customFormat="1" ht="5.0999999999999996" customHeight="1" x14ac:dyDescent="0.15">
      <c r="A67" s="23"/>
      <c r="B67" s="24"/>
      <c r="C67" s="24"/>
      <c r="D67" s="24"/>
      <c r="E67" s="24"/>
      <c r="F67" s="24"/>
      <c r="G67" s="24"/>
      <c r="H67" s="24"/>
      <c r="I67" s="24"/>
      <c r="J67" s="24"/>
      <c r="K67" s="5"/>
      <c r="L67" s="19"/>
      <c r="M67" s="2"/>
      <c r="N67" s="2"/>
      <c r="O67" s="2"/>
      <c r="P67" s="2"/>
      <c r="Q67" s="2"/>
      <c r="R67" s="2"/>
      <c r="S67" s="20"/>
      <c r="T67" s="30"/>
      <c r="U67" s="34"/>
      <c r="V67" s="30"/>
      <c r="W67" s="34"/>
    </row>
    <row r="68" spans="1:23" ht="10.5" customHeight="1" x14ac:dyDescent="0.15">
      <c r="K68" s="25"/>
    </row>
  </sheetData>
  <mergeCells count="4">
    <mergeCell ref="M6:M7"/>
    <mergeCell ref="N6:S6"/>
    <mergeCell ref="C6:C7"/>
    <mergeCell ref="D6:I6"/>
  </mergeCells>
  <phoneticPr fontId="9"/>
  <printOptions horizontalCentered="1"/>
  <pageMargins left="0.39370078740157483" right="0.39370078740157483" top="0.47244094488188981" bottom="0.47244094488188981" header="0.23622047244094491" footer="0.19685039370078741"/>
  <pageSetup paperSize="9" scale="51" firstPageNumber="212" orientation="portrait" useFirstPageNumber="1" r:id="rId1"/>
  <headerFooter alignWithMargins="0"/>
  <rowBreaks count="2" manualBreakCount="2">
    <brk id="57" max="18" man="1"/>
    <brk id="66" max="1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2003a16f501d260feb3b79296b4bb93d">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e448403ec8230bd5b796a50e91ea9ed3"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90F37-1495-4387-8A20-F69AAF1351F8}">
  <ds:schemaRefs>
    <ds:schemaRef ds:uri="http://schemas.microsoft.com/office/2006/metadata/properties"/>
    <ds:schemaRef ds:uri="http://schemas.microsoft.com/office/infopath/2007/PartnerControls"/>
    <ds:schemaRef ds:uri="ff5f434e-1fa2-4441-bb4a-ba9b2802a25a"/>
    <ds:schemaRef ds:uri="b5471033-25ca-41e4-b4f9-0c69817a7d90"/>
  </ds:schemaRefs>
</ds:datastoreItem>
</file>

<file path=customXml/itemProps2.xml><?xml version="1.0" encoding="utf-8"?>
<ds:datastoreItem xmlns:ds="http://schemas.openxmlformats.org/officeDocument/2006/customXml" ds:itemID="{B64CE957-A60D-44CA-8DC5-0FFB8D63F4FD}">
  <ds:schemaRefs>
    <ds:schemaRef ds:uri="http://schemas.microsoft.com/sharepoint/v3/contenttype/forms"/>
  </ds:schemaRefs>
</ds:datastoreItem>
</file>

<file path=customXml/itemProps3.xml><?xml version="1.0" encoding="utf-8"?>
<ds:datastoreItem xmlns:ds="http://schemas.openxmlformats.org/officeDocument/2006/customXml" ds:itemID="{8FF40E1E-5040-4F98-BE70-E9962A19C8DF}"/>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12表</vt:lpstr>
      <vt:lpstr>'12表'!Print_Area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2025-01-29T10:17:19Z</cp:lastPrinted>
  <dcterms:created xsi:type="dcterms:W3CDTF">2002-09-09T06:36:12Z</dcterms:created>
  <dcterms:modified xsi:type="dcterms:W3CDTF">2025-04-15T06:58:30Z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0x0101005DE5EDAB85434040A7A383BD4A3E46D7</vt:lpwstr>
  </property>
</Properties>
</file>