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23FAB0F1-1A00-4EF5-B629-53CA4EF1784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" sheetId="2" r:id="rId1"/>
    <sheet name="2" sheetId="11" r:id="rId2"/>
    <sheet name="2-1" sheetId="13" r:id="rId3"/>
    <sheet name="3" sheetId="14" r:id="rId4"/>
    <sheet name="4" sheetId="12" r:id="rId5"/>
    <sheet name="5" sheetId="19" r:id="rId6"/>
    <sheet name="6" sheetId="7" r:id="rId7"/>
    <sheet name="7" sheetId="10" r:id="rId8"/>
    <sheet name="8" sheetId="6" r:id="rId9"/>
    <sheet name="9" sheetId="5" r:id="rId10"/>
    <sheet name="10" sheetId="4" r:id="rId11"/>
    <sheet name="11" sheetId="3" r:id="rId12"/>
    <sheet name="12" sheetId="15" r:id="rId13"/>
    <sheet name="13" sheetId="17" r:id="rId14"/>
    <sheet name="14" sheetId="20" r:id="rId15"/>
    <sheet name="15" sheetId="18" r:id="rId16"/>
    <sheet name="16" sheetId="16" r:id="rId17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'1'!$A$1:$K$36</definedName>
    <definedName name="_xlnm.Print_Area" localSheetId="10">'10'!$A$1:$K$24</definedName>
    <definedName name="_xlnm.Print_Area" localSheetId="11">'11'!$A$1:$F$17</definedName>
    <definedName name="_xlnm.Print_Area" localSheetId="12">'12'!$A$1:$X$31</definedName>
    <definedName name="_xlnm.Print_Area" localSheetId="13">'13'!$A$1:$N$15</definedName>
    <definedName name="_xlnm.Print_Area" localSheetId="14">'14'!$A$1:$K$22</definedName>
    <definedName name="_xlnm.Print_Area" localSheetId="15">'15'!$A$1:$X$37</definedName>
    <definedName name="_xlnm.Print_Area" localSheetId="16">'16'!$A$1:$S$22</definedName>
    <definedName name="_xlnm.Print_Area" localSheetId="1">'2'!$A$1:$K$36</definedName>
    <definedName name="_xlnm.Print_Area" localSheetId="2">'2-1'!$A$1:$K$10</definedName>
    <definedName name="_xlnm.Print_Area" localSheetId="3">'3'!$A$1:$K$34</definedName>
    <definedName name="_xlnm.Print_Area" localSheetId="4">'4'!$A$1:$K$11</definedName>
    <definedName name="_xlnm.Print_Area" localSheetId="5">'5'!$A$1:$K$15</definedName>
    <definedName name="_xlnm.Print_Area" localSheetId="6">'6'!$A$1:$K$23</definedName>
    <definedName name="_xlnm.Print_Area" localSheetId="7">'7'!$A$1:$K$43</definedName>
    <definedName name="_xlnm.Print_Area" localSheetId="9">'9'!$A$1:$K$16</definedName>
    <definedName name="_xlnm.Print_Titles" localSheetId="0">'1'!$A:$A</definedName>
    <definedName name="Scatter">"Scatter"</definedName>
    <definedName name="Series">"Series"</definedName>
    <definedName name="Stripe">"Stripe"</definedName>
    <definedName name="Table">"Table"</definedName>
    <definedName name="tempRange">#REF!</definedName>
    <definedName name="TreeMap">"TreeMap"</definedName>
    <definedName name="Waterfall">"Waterfall"</definedName>
    <definedName name="全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0" l="1"/>
  <c r="G5" i="20"/>
  <c r="I5" i="20"/>
  <c r="E6" i="20"/>
  <c r="G6" i="20"/>
  <c r="I6" i="20"/>
  <c r="E9" i="20"/>
  <c r="G9" i="20"/>
  <c r="I9" i="20"/>
  <c r="E10" i="20"/>
  <c r="G10" i="20"/>
  <c r="I10" i="20"/>
  <c r="E11" i="20"/>
  <c r="G11" i="20"/>
  <c r="I11" i="20"/>
  <c r="E12" i="20"/>
  <c r="G12" i="20"/>
  <c r="I12" i="20"/>
  <c r="E15" i="20"/>
  <c r="G15" i="20"/>
  <c r="I15" i="20"/>
  <c r="E16" i="20"/>
  <c r="G16" i="20"/>
  <c r="I16" i="20"/>
  <c r="E17" i="20"/>
  <c r="G17" i="20"/>
  <c r="I17" i="20"/>
  <c r="E18" i="20"/>
  <c r="G18" i="20"/>
  <c r="I18" i="20"/>
  <c r="E5" i="19"/>
  <c r="G5" i="19"/>
  <c r="I5" i="19"/>
  <c r="E6" i="19"/>
  <c r="G6" i="19"/>
  <c r="I6" i="19"/>
  <c r="E7" i="19"/>
  <c r="G7" i="19"/>
  <c r="I7" i="19"/>
  <c r="E9" i="19"/>
  <c r="G9" i="19"/>
  <c r="I9" i="19"/>
  <c r="E10" i="19"/>
  <c r="G10" i="19"/>
  <c r="I10" i="19"/>
  <c r="E11" i="19"/>
  <c r="G11" i="19"/>
  <c r="I11" i="19"/>
  <c r="E12" i="19"/>
  <c r="G12" i="19"/>
  <c r="I12" i="19"/>
  <c r="K5" i="20"/>
  <c r="K6" i="20"/>
  <c r="K9" i="20"/>
  <c r="K10" i="20"/>
  <c r="K11" i="20"/>
  <c r="K12" i="20"/>
  <c r="K15" i="20"/>
  <c r="K16" i="20"/>
  <c r="K17" i="20"/>
  <c r="K18" i="20"/>
  <c r="K12" i="19"/>
  <c r="K11" i="19"/>
  <c r="K10" i="19"/>
  <c r="K9" i="19"/>
  <c r="K7" i="19"/>
  <c r="K6" i="19"/>
  <c r="K5" i="19"/>
</calcChain>
</file>

<file path=xl/sharedStrings.xml><?xml version="1.0" encoding="utf-8"?>
<sst xmlns="http://schemas.openxmlformats.org/spreadsheetml/2006/main" count="482" uniqueCount="311">
  <si>
    <t>1 billion yen or over</t>
    <phoneticPr fontId="12"/>
  </si>
  <si>
    <t>1.</t>
    <phoneticPr fontId="2"/>
  </si>
  <si>
    <t>2.</t>
    <phoneticPr fontId="2"/>
  </si>
  <si>
    <t>(100 million yen,%)</t>
  </si>
  <si>
    <t>Financial Statements Statistics of Corporations by Industry,Annually</t>
    <phoneticPr fontId="2"/>
  </si>
  <si>
    <t>1.Sales</t>
    <phoneticPr fontId="2"/>
  </si>
  <si>
    <t>Classification</t>
    <phoneticPr fontId="2"/>
  </si>
  <si>
    <t>Percent
change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</si>
  <si>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</si>
  <si>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</si>
  <si>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</si>
  <si>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</si>
  <si>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</si>
  <si>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　　Iron and Steel</t>
    <phoneticPr fontId="2"/>
  </si>
  <si>
    <t>　　Fabricated Metal Products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</si>
  <si>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</si>
  <si>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</si>
  <si>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</si>
  <si>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</si>
  <si>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</si>
  <si>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>　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</si>
  <si>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</si>
  <si>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</si>
  <si>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</si>
  <si>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</si>
  <si>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</si>
  <si>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</si>
  <si>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</si>
  <si>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</si>
  <si>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　2.Ordinary profits</t>
    <phoneticPr fontId="2"/>
  </si>
  <si>
    <t>Classification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</si>
  <si>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</si>
  <si>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</si>
  <si>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</si>
  <si>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</si>
  <si>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</si>
  <si>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*</t>
  </si>
  <si>
    <t>　　Iron and Steel</t>
    <phoneticPr fontId="2"/>
  </si>
  <si>
    <t>　　Fabricated Metal Products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</si>
  <si>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</si>
  <si>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</si>
  <si>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</si>
  <si>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</si>
  <si>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</si>
  <si>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>　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</si>
  <si>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</si>
  <si>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</si>
  <si>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</si>
  <si>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</si>
  <si>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</si>
  <si>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</si>
  <si>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</si>
  <si>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</si>
  <si>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　　 2 . All Industries and Non-Manufacturing don't include Finance and Insurance.</t>
    <phoneticPr fontId="2"/>
  </si>
  <si>
    <t>(Reference)</t>
    <phoneticPr fontId="2"/>
  </si>
  <si>
    <t>　　　　　Operating profits</t>
    <phoneticPr fontId="2"/>
  </si>
  <si>
    <t>　Non-Manufacturing</t>
  </si>
  <si>
    <t>3.Ratios of operating profits and ordinary profits to sales</t>
    <phoneticPr fontId="2"/>
  </si>
  <si>
    <t>(%)</t>
    <phoneticPr fontId="2"/>
  </si>
  <si>
    <t>Ratio of operating profits to sales</t>
    <phoneticPr fontId="2"/>
  </si>
  <si>
    <t>Ratio of ordinary profits to sales</t>
    <phoneticPr fontId="2"/>
  </si>
  <si>
    <t>　Non-Manufacturing</t>
    <phoneticPr fontId="2"/>
  </si>
  <si>
    <t>Ratio of
component</t>
    <phoneticPr fontId="2"/>
  </si>
  <si>
    <t>Net profits for the period</t>
    <phoneticPr fontId="2"/>
  </si>
  <si>
    <t>Value added</t>
    <phoneticPr fontId="2"/>
  </si>
  <si>
    <t>Interest</t>
    <phoneticPr fontId="2"/>
  </si>
  <si>
    <t>Rental or leasing expenses for fixed and liquid assets</t>
    <phoneticPr fontId="2"/>
  </si>
  <si>
    <t>Taxes and public charges</t>
    <phoneticPr fontId="2"/>
  </si>
  <si>
    <t>Net operating income</t>
  </si>
  <si>
    <t>Ratio of value added</t>
  </si>
  <si>
    <t>Labor productivity(10 thousand yen)</t>
  </si>
  <si>
    <t xml:space="preserve">                        taxes and public charges + net operating income(operating income -interest and discounting expenses) </t>
    <phoneticPr fontId="2"/>
  </si>
  <si>
    <t>value added</t>
  </si>
  <si>
    <t xml:space="preserve"> ×100</t>
    <phoneticPr fontId="2"/>
  </si>
  <si>
    <t>sales</t>
  </si>
  <si>
    <t>value added</t>
    <phoneticPr fontId="2"/>
  </si>
  <si>
    <t>number of employees</t>
    <phoneticPr fontId="2"/>
  </si>
  <si>
    <t>(100 million yen,％)</t>
  </si>
  <si>
    <t>Classification</t>
    <phoneticPr fontId="2"/>
  </si>
  <si>
    <t>Percent
change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</si>
  <si>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</si>
  <si>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</si>
  <si>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</si>
  <si>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</si>
  <si>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</si>
  <si>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　　Iron and Steel</t>
    <phoneticPr fontId="2"/>
  </si>
  <si>
    <t>　　Fabricated Metal Products</t>
    <phoneticPr fontId="2"/>
  </si>
  <si>
    <t>　　Electrical Machinery,Equipment and Supplies</t>
    <phoneticPr fontId="2"/>
  </si>
  <si>
    <t>　　Information and Communication Electronics Equipment</t>
    <phoneticPr fontId="2"/>
  </si>
  <si>
    <t>　　Transportation Equipment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</si>
  <si>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</si>
  <si>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</si>
  <si>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</si>
  <si>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</si>
  <si>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</si>
  <si>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 xml:space="preserve">  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</si>
  <si>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</si>
  <si>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</si>
  <si>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</si>
  <si>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</si>
  <si>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 xml:space="preserve">  1 billion yen or over</t>
    <phoneticPr fontId="2"/>
  </si>
  <si>
    <t xml:space="preserve">  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</si>
  <si>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</si>
  <si>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</si>
  <si>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Notes : 1.Investment in plant and equipment = increases of tangible fixed assets(excluding land)+depreciation expenses.</t>
    <phoneticPr fontId="2"/>
  </si>
  <si>
    <t>Classification</t>
    <phoneticPr fontId="2"/>
  </si>
  <si>
    <t>Ratio of inventories to sales</t>
    <phoneticPr fontId="2"/>
  </si>
  <si>
    <t>Notes : 1.Increases in inventories mean increases in inventories during the period.</t>
    <phoneticPr fontId="2"/>
  </si>
  <si>
    <t xml:space="preserve">        2.Ratio of inventories to sales =</t>
    <phoneticPr fontId="2"/>
  </si>
  <si>
    <t>inventories (end of the period)</t>
    <phoneticPr fontId="2"/>
  </si>
  <si>
    <t>sales</t>
    <phoneticPr fontId="2"/>
  </si>
  <si>
    <t>Classification</t>
    <phoneticPr fontId="2"/>
  </si>
  <si>
    <t>Percent
change</t>
    <phoneticPr fontId="2"/>
  </si>
  <si>
    <t>Bills and accounts receivable</t>
    <phoneticPr fontId="2"/>
  </si>
  <si>
    <t>Bills and accounts payable</t>
    <phoneticPr fontId="2"/>
  </si>
  <si>
    <t>Short-term borrowings</t>
    <phoneticPr fontId="2"/>
  </si>
  <si>
    <t>Long-term borrowings</t>
    <phoneticPr fontId="2"/>
  </si>
  <si>
    <t>Cash and deposits</t>
    <phoneticPr fontId="2"/>
  </si>
  <si>
    <t>Short-term securities</t>
    <phoneticPr fontId="2"/>
  </si>
  <si>
    <t>Liquidity ratio</t>
  </si>
  <si>
    <t>Notes : 1.Liquidity ratio =</t>
    <phoneticPr fontId="2"/>
  </si>
  <si>
    <t>cash and deposits + short-term securities(average of the beginning and the end of fiscal year)</t>
    <phoneticPr fontId="2"/>
  </si>
  <si>
    <t xml:space="preserve">        2.Figures don't include Finance and Insurance.</t>
    <phoneticPr fontId="2"/>
  </si>
  <si>
    <t>Classification</t>
    <phoneticPr fontId="2"/>
  </si>
  <si>
    <t>　Raising of funds</t>
    <phoneticPr fontId="2"/>
  </si>
  <si>
    <t>　　External funds</t>
    <phoneticPr fontId="2"/>
  </si>
  <si>
    <t>　　　Capital increases</t>
    <phoneticPr fontId="2"/>
  </si>
  <si>
    <t>　　　Bond issues</t>
    <phoneticPr fontId="2"/>
  </si>
  <si>
    <t>　　　Total borrowings</t>
    <phoneticPr fontId="2"/>
  </si>
  <si>
    <t>　　Internal funds</t>
    <phoneticPr fontId="2"/>
  </si>
  <si>
    <t>　　　Internal reserves</t>
    <phoneticPr fontId="2"/>
  </si>
  <si>
    <t>　　　Depreciation expenses</t>
    <phoneticPr fontId="2"/>
  </si>
  <si>
    <t>Notes : 1.Capital increases = increase of capital stock , capital reserves and subscription rights to shares.</t>
    <phoneticPr fontId="2"/>
  </si>
  <si>
    <t xml:space="preserve">        2.Amounts of bills receivable discounted are included in short-term borrowings.</t>
    <phoneticPr fontId="2"/>
  </si>
  <si>
    <t xml:space="preserve">        3.Internal reserves = increase of earned surplus (minus treasury stock), allowance, allowance by special laws</t>
    <phoneticPr fontId="2"/>
  </si>
  <si>
    <t xml:space="preserve">          and a part of liabilities (such as accrued expense) during a year.</t>
    <phoneticPr fontId="2"/>
  </si>
  <si>
    <t xml:space="preserve">          When the amount of increase of [(bills receivable + accounts receivable + bills receivable discounted) - (bills</t>
    <phoneticPr fontId="2"/>
  </si>
  <si>
    <t xml:space="preserve">          payable + accounts payable)] is negative, the absolute value of the amount is counted as internal reserves.</t>
    <phoneticPr fontId="2"/>
  </si>
  <si>
    <t xml:space="preserve">        4.Special depreciation expenses are included in depreciation expenses.</t>
    <phoneticPr fontId="2"/>
  </si>
  <si>
    <t xml:space="preserve">        5.Figures don't include Finance and Insurance.</t>
    <phoneticPr fontId="2"/>
  </si>
  <si>
    <t>(％)</t>
    <phoneticPr fontId="2"/>
  </si>
  <si>
    <t xml:space="preserve">  Manufacturing</t>
    <phoneticPr fontId="2"/>
  </si>
  <si>
    <t xml:space="preserve">  Non-Manufacturing</t>
    <phoneticPr fontId="2"/>
  </si>
  <si>
    <t xml:space="preserve">  1 billion yen or over</t>
    <phoneticPr fontId="2"/>
  </si>
  <si>
    <t xml:space="preserve">  100 million to 1 billion yen</t>
    <phoneticPr fontId="2"/>
  </si>
  <si>
    <t>Net assets - Subscription rights to shares</t>
    <phoneticPr fontId="2"/>
  </si>
  <si>
    <t>Liabilities and Net assets</t>
    <phoneticPr fontId="2"/>
  </si>
  <si>
    <t xml:space="preserve">        2.All Industries and Non-Manufacturing don't include Finance and Insurance.</t>
    <phoneticPr fontId="2"/>
  </si>
  <si>
    <t>Percent
change</t>
    <phoneticPr fontId="12"/>
  </si>
  <si>
    <t>All Industries
(including Finance and Insurance)</t>
    <phoneticPr fontId="2"/>
  </si>
  <si>
    <t>Finance and Insurance</t>
    <phoneticPr fontId="2"/>
  </si>
  <si>
    <t>Banking</t>
    <phoneticPr fontId="2"/>
  </si>
  <si>
    <t>Money lending business etc.</t>
    <phoneticPr fontId="2"/>
  </si>
  <si>
    <t>Financial products transaction dealers</t>
    <phoneticPr fontId="2"/>
  </si>
  <si>
    <t>Futures commodity transaction dealers etc.</t>
    <phoneticPr fontId="2"/>
  </si>
  <si>
    <t>Life insurance institutions</t>
    <phoneticPr fontId="2"/>
  </si>
  <si>
    <t>Non-life insurance institutions</t>
    <phoneticPr fontId="2"/>
  </si>
  <si>
    <t>Miscellaneous insurance institutions</t>
    <phoneticPr fontId="2"/>
  </si>
  <si>
    <t>All Industries
(including Finance and Insurance)</t>
    <phoneticPr fontId="12"/>
  </si>
  <si>
    <t>Corporations with capital of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</si>
  <si>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</si>
  <si>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</si>
  <si>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</si>
  <si>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Finance and Insurance</t>
    <phoneticPr fontId="1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</si>
  <si>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</si>
  <si>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</si>
  <si>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</si>
  <si>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</si>
  <si>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</si>
  <si>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Notes:</t>
    <phoneticPr fontId="2"/>
  </si>
  <si>
    <t>1.</t>
    <phoneticPr fontId="2"/>
  </si>
  <si>
    <t>Money lending business etc. are non-deposit money corporations,including lending and credit card business.</t>
    <phoneticPr fontId="2"/>
  </si>
  <si>
    <t xml:space="preserve">Financial products transaction dealers are those engaged in Type Ⅰ Financial products transaction </t>
    <phoneticPr fontId="2"/>
  </si>
  <si>
    <t>and limited to those engaged in Securities-Related Business.</t>
    <phoneticPr fontId="2"/>
  </si>
  <si>
    <t xml:space="preserve">Futures commodity transaction dealers etc. are futures commodity transaction dealers, investment advisory </t>
    <phoneticPr fontId="2"/>
  </si>
  <si>
    <t>and agent services, investment management services ,and auxiliaries for financial products transaction.</t>
    <phoneticPr fontId="2"/>
  </si>
  <si>
    <t>Classification</t>
    <phoneticPr fontId="2"/>
  </si>
  <si>
    <t>Net profits for the period</t>
    <phoneticPr fontId="2"/>
  </si>
  <si>
    <t>Finance and Insurance</t>
    <phoneticPr fontId="2"/>
  </si>
  <si>
    <t>Classification</t>
    <phoneticPr fontId="2"/>
  </si>
  <si>
    <t>Percent
change</t>
    <phoneticPr fontId="12"/>
  </si>
  <si>
    <t>Banking</t>
    <phoneticPr fontId="2"/>
  </si>
  <si>
    <t>Money lending business etc.</t>
    <phoneticPr fontId="2"/>
  </si>
  <si>
    <t>Financial products transaction dealers</t>
    <phoneticPr fontId="2"/>
  </si>
  <si>
    <t>Futures commodity transaction dealers etc.</t>
    <phoneticPr fontId="2"/>
  </si>
  <si>
    <t>Life insurance institutions</t>
    <phoneticPr fontId="2"/>
  </si>
  <si>
    <t>Non-life insurance institutions</t>
    <phoneticPr fontId="2"/>
  </si>
  <si>
    <t>Corporations with capital of</t>
    <phoneticPr fontId="12"/>
  </si>
  <si>
    <t>1 billion yen or over</t>
    <phoneticPr fontId="12"/>
  </si>
  <si>
    <t>under 10 million yen</t>
    <phoneticPr fontId="12"/>
  </si>
  <si>
    <t>Finance and Insurance</t>
    <phoneticPr fontId="1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</si>
  <si>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</si>
  <si>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</si>
  <si>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</si>
  <si>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</si>
  <si>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</si>
  <si>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3.</t>
  </si>
  <si>
    <t>Investment in plant and equipment = increases of tangible fixed assets(excluding land)+depreciation expenses.</t>
    <phoneticPr fontId="2"/>
  </si>
  <si>
    <t>4.</t>
  </si>
  <si>
    <t>(%)</t>
    <phoneticPr fontId="2"/>
  </si>
  <si>
    <t>All Industries
(including Finance and Insurance)</t>
    <phoneticPr fontId="2"/>
  </si>
  <si>
    <t>Finance and Insurance</t>
    <phoneticPr fontId="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</si>
  <si>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</si>
  <si>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</si>
  <si>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</si>
  <si>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</si>
  <si>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</si>
  <si>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× 100</t>
    <phoneticPr fontId="2"/>
  </si>
  <si>
    <t xml:space="preserve">    General-Purpose Machinery</t>
    <phoneticPr fontId="2"/>
  </si>
  <si>
    <t xml:space="preserve">    Production Machinery</t>
    <phoneticPr fontId="2"/>
  </si>
  <si>
    <t xml:space="preserve">    Business oriented Machinery</t>
    <phoneticPr fontId="2"/>
  </si>
  <si>
    <t xml:space="preserve">    General-Purpose Machinery</t>
    <phoneticPr fontId="2"/>
  </si>
  <si>
    <t xml:space="preserve">    Production Machinery</t>
    <phoneticPr fontId="2"/>
  </si>
  <si>
    <t xml:space="preserve">    Business oriented Machinery</t>
    <phoneticPr fontId="2"/>
  </si>
  <si>
    <t xml:space="preserve">  　Electrical Machinery,Equipment and Supplies</t>
    <phoneticPr fontId="2"/>
  </si>
  <si>
    <t xml:space="preserve">  　Information and Communication Electronics Equipment</t>
    <phoneticPr fontId="2"/>
  </si>
  <si>
    <t xml:space="preserve">    Transportation Equipment</t>
    <phoneticPr fontId="2"/>
  </si>
  <si>
    <t xml:space="preserve"> 　 Electrical Machinery,Equipment and Supplies</t>
    <phoneticPr fontId="2"/>
  </si>
  <si>
    <t xml:space="preserve">  　Information and Communication Electronics Equipment</t>
    <phoneticPr fontId="2"/>
  </si>
  <si>
    <t xml:space="preserve">    Transportation Equipment</t>
    <phoneticPr fontId="2"/>
  </si>
  <si>
    <t xml:space="preserve">   Finished goods and merchandise</t>
    <phoneticPr fontId="2"/>
  </si>
  <si>
    <t xml:space="preserve">   Goods in process</t>
    <phoneticPr fontId="2"/>
  </si>
  <si>
    <t xml:space="preserve">   Raw materials and goods in storage</t>
    <phoneticPr fontId="2"/>
  </si>
  <si>
    <t xml:space="preserve">  Manufacturing </t>
    <phoneticPr fontId="2"/>
  </si>
  <si>
    <t xml:space="preserve">   Petroleum and Coal products</t>
    <phoneticPr fontId="2"/>
  </si>
  <si>
    <t xml:space="preserve"> 　Iron and steel</t>
    <phoneticPr fontId="2"/>
  </si>
  <si>
    <t xml:space="preserve">   General-Purpose Machinery</t>
    <phoneticPr fontId="2"/>
  </si>
  <si>
    <t xml:space="preserve">   Production Machinery</t>
    <phoneticPr fontId="2"/>
  </si>
  <si>
    <t xml:space="preserve">   Business oriented Machinery</t>
    <phoneticPr fontId="2"/>
  </si>
  <si>
    <t xml:space="preserve">   Electrical Machinery,Equipment and Supplies</t>
    <phoneticPr fontId="2"/>
  </si>
  <si>
    <t xml:space="preserve">   Information and Communication Electronics Equipment</t>
    <phoneticPr fontId="2"/>
  </si>
  <si>
    <t xml:space="preserve">  Non-Manufacturing</t>
    <phoneticPr fontId="2"/>
  </si>
  <si>
    <t xml:space="preserve">   Construction</t>
    <phoneticPr fontId="2"/>
  </si>
  <si>
    <t xml:space="preserve">   Wholesale and Retail Trade</t>
    <phoneticPr fontId="2"/>
  </si>
  <si>
    <t xml:space="preserve">   Real estate</t>
    <phoneticPr fontId="2"/>
  </si>
  <si>
    <t xml:space="preserve">        3.Net operating income = operating income - interest</t>
    <phoneticPr fontId="2"/>
  </si>
  <si>
    <t xml:space="preserve">        4.Ratio of value added =</t>
    <phoneticPr fontId="2"/>
  </si>
  <si>
    <t xml:space="preserve">        5.Labor productivity =</t>
    <phoneticPr fontId="2"/>
  </si>
  <si>
    <t>　　　 Long-term borrowings</t>
    <phoneticPr fontId="2"/>
  </si>
  <si>
    <t>　　　 Short-term borrowings</t>
    <phoneticPr fontId="2"/>
  </si>
  <si>
    <t>　　　　　4.Cash dividends</t>
    <phoneticPr fontId="2"/>
  </si>
  <si>
    <t>Percent
change</t>
    <phoneticPr fontId="2"/>
  </si>
  <si>
    <t>Classification</t>
    <phoneticPr fontId="2"/>
  </si>
  <si>
    <t>Classification</t>
    <phoneticPr fontId="2"/>
  </si>
  <si>
    <t>All Industries</t>
    <phoneticPr fontId="2"/>
  </si>
  <si>
    <t>　Manufacturing</t>
    <phoneticPr fontId="2"/>
  </si>
  <si>
    <t>　Manufacturing</t>
    <phoneticPr fontId="2"/>
  </si>
  <si>
    <t>Corporations with capital of</t>
    <phoneticPr fontId="2"/>
  </si>
  <si>
    <t>Corporations with capital of</t>
    <phoneticPr fontId="2"/>
  </si>
  <si>
    <t>　1 billion yen or over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</si>
  <si>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</si>
  <si>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</si>
  <si>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</si>
  <si>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</si>
  <si>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5.Earned surplus</t>
    <phoneticPr fontId="2"/>
  </si>
  <si>
    <t>　　　　6.Value added</t>
    <phoneticPr fontId="2"/>
  </si>
  <si>
    <t xml:space="preserve">7.Investment in plant and equipment </t>
    <phoneticPr fontId="2"/>
  </si>
  <si>
    <t>8.Increases in inventories</t>
    <phoneticPr fontId="2"/>
  </si>
  <si>
    <t>9.Financial items(balance base)</t>
    <phoneticPr fontId="2"/>
  </si>
  <si>
    <t>10.Raising of funds(flow base)</t>
    <phoneticPr fontId="2"/>
  </si>
  <si>
    <t>11.Ratio of net worth</t>
    <phoneticPr fontId="2"/>
  </si>
  <si>
    <t>12. Ordinary Profits</t>
    <phoneticPr fontId="2"/>
  </si>
  <si>
    <t>　　　　　13.Cash dividends</t>
    <phoneticPr fontId="2"/>
  </si>
  <si>
    <t>　　14.Earned surplus</t>
    <phoneticPr fontId="2"/>
  </si>
  <si>
    <t>15.Investment in plant and equipment</t>
    <phoneticPr fontId="2"/>
  </si>
  <si>
    <t>16.Ratio of net worth</t>
    <phoneticPr fontId="2"/>
  </si>
  <si>
    <t>All Industries
(including Finance and Insurance)</t>
    <phoneticPr fontId="2"/>
  </si>
  <si>
    <t>Finance and Insurance</t>
    <phoneticPr fontId="2"/>
  </si>
  <si>
    <t>All Industries
(including Finance and Insurance)</t>
    <phoneticPr fontId="12"/>
  </si>
  <si>
    <t>All Industries
(including Finance and Insurance)</t>
    <phoneticPr fontId="2"/>
  </si>
  <si>
    <t xml:space="preserve">  Corporations with capital of</t>
    <phoneticPr fontId="2"/>
  </si>
  <si>
    <t>　  1 billion yen or over</t>
    <phoneticPr fontId="2"/>
  </si>
  <si>
    <t>　  100 million to 1 billion yen</t>
    <phoneticPr fontId="2"/>
  </si>
  <si>
    <t xml:space="preserve">    10 to 100 million yen</t>
    <phoneticPr fontId="2"/>
  </si>
  <si>
    <t xml:space="preserve">    under 10 million yen</t>
    <phoneticPr fontId="2"/>
  </si>
  <si>
    <t>Finance and Insurance</t>
  </si>
  <si>
    <t>　 Finance and Insurance</t>
    <phoneticPr fontId="2"/>
  </si>
  <si>
    <t>Notes　: 1 . * can not be compared because of the negative figure in the previous year.</t>
    <phoneticPr fontId="2"/>
  </si>
  <si>
    <t>Notes : 1.Ratio of net worth =</t>
    <phoneticPr fontId="2"/>
  </si>
  <si>
    <t>Dividends</t>
  </si>
  <si>
    <t>Notes　:All Industries and Non-Manufacturing don't include Finance and Insurance.</t>
    <phoneticPr fontId="2"/>
  </si>
  <si>
    <t>Notes　: All Industries and Non-Manufacturing don't include Finance and Insurance.</t>
    <phoneticPr fontId="2"/>
  </si>
  <si>
    <t>　Non-Manufacturing</t>
    <phoneticPr fontId="2"/>
  </si>
  <si>
    <t xml:space="preserve">       </t>
    <phoneticPr fontId="2"/>
  </si>
  <si>
    <t>　　　　　Liabilities and capital</t>
    <phoneticPr fontId="2"/>
  </si>
  <si>
    <t>　　 　</t>
    <phoneticPr fontId="2"/>
  </si>
  <si>
    <t xml:space="preserve"> 　　　</t>
    <phoneticPr fontId="2"/>
  </si>
  <si>
    <t xml:space="preserve">        2.Figures include investment in software. (　　):Figures exclude investment in software.   </t>
    <phoneticPr fontId="2"/>
  </si>
  <si>
    <t>Notes : All Industries and Non-Manufacturing don't include Finance and Insurance.</t>
    <phoneticPr fontId="2"/>
  </si>
  <si>
    <t xml:space="preserve">        2．Figures don't include Finance and Insurance.</t>
    <phoneticPr fontId="2"/>
  </si>
  <si>
    <t xml:space="preserve">        6.Figures don't include Finance and Insurance.</t>
    <phoneticPr fontId="2"/>
  </si>
  <si>
    <t xml:space="preserve">        3.All Industries and Non-Manufacturing don't include Finance and Insurance.</t>
    <phoneticPr fontId="2"/>
  </si>
  <si>
    <t>Notes : 1. Net profits for the period = ordinary profits + special profits - special losses - income taxes-current - income taxes-deferred</t>
    <phoneticPr fontId="2"/>
  </si>
  <si>
    <t>2019</t>
  </si>
  <si>
    <t>2020</t>
  </si>
  <si>
    <t>2021</t>
  </si>
  <si>
    <t>Money lending business etc. are non-deposit money corporations,including lending and credit card business.</t>
  </si>
  <si>
    <t xml:space="preserve">Financial products transaction dealers are those engaged in Type Ⅰ Financial products transaction </t>
  </si>
  <si>
    <t>and limited to those engaged in Securities-Related Business.</t>
  </si>
  <si>
    <t xml:space="preserve">Futures commodity transaction dealers etc. are futures commodity transaction dealers, investment advisory </t>
  </si>
  <si>
    <t>and agent services, investment management services ,and auxiliaries for financial products transaction.</t>
  </si>
  <si>
    <t xml:space="preserve">Notes :Net profits for the period = ordinary profits + special profits - special losses - income taxes-current - income taxes-deferred. </t>
    <phoneticPr fontId="2"/>
  </si>
  <si>
    <t>Figures include investment in software. (　　)：Figures exclude investment in software.</t>
    <phoneticPr fontId="2"/>
  </si>
  <si>
    <t>5.</t>
  </si>
  <si>
    <t xml:space="preserve"> Notes : Ratio of net worth   　＝</t>
    <phoneticPr fontId="2"/>
  </si>
  <si>
    <t>2022</t>
  </si>
  <si>
    <t>2023</t>
  </si>
  <si>
    <t>2023</t>
    <phoneticPr fontId="2"/>
  </si>
  <si>
    <t xml:space="preserve">        2.Personnel expenses = Directors' remuneration + Bonus for directors + Salaries and wages + Bonus for employees + Welfare expenses</t>
    <phoneticPr fontId="2"/>
  </si>
  <si>
    <t>Personnel expenses</t>
    <phoneticPr fontId="2"/>
  </si>
  <si>
    <t xml:space="preserve">Notes : 1.Value added = personnel expenses + interest  + rental or leasing expenses for fixed and liquid assets +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</si>
</sst>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_ "/>
    <numFmt numFmtId="178" formatCode="0.0_ "/>
    <numFmt numFmtId="179" formatCode="#,##0;&quot;△ &quot;#,##0"/>
    <numFmt numFmtId="180" formatCode="#,##0.0;&quot;△ &quot;#,##0.0"/>
    <numFmt numFmtId="181" formatCode="\(#,##0\);\(&quot;-&quot;#,##0\)"/>
    <numFmt numFmtId="182" formatCode="\(#,##0.0\);\(&quot;-&quot;#,##0.0\)"/>
    <numFmt numFmtId="183" formatCode="0.0;&quot;△&quot;??0.0"/>
    <numFmt numFmtId="184" formatCode="\(0#,##0\)"/>
    <numFmt numFmtId="185" formatCode="\(#,##0\)"/>
    <numFmt numFmtId="186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ゴシック"/>
      <family val="3"/>
      <charset val="128"/>
    </font>
    <font>
      <sz val="6.5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b/>
      <sz val="6.5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5" applyFont="1"/>
    <xf numFmtId="0" fontId="4" fillId="0" borderId="0" xfId="15" applyFont="1"/>
    <xf numFmtId="0" fontId="4" fillId="0" borderId="0" xfId="15" applyFont="1" applyAlignment="1">
      <alignment horizontal="right"/>
    </xf>
    <xf numFmtId="0" fontId="4" fillId="0" borderId="1" xfId="15" applyFont="1" applyBorder="1" applyAlignment="1">
      <alignment horizontal="center" wrapText="1"/>
    </xf>
    <xf numFmtId="0" fontId="5" fillId="0" borderId="2" xfId="15" applyFont="1" applyBorder="1" applyAlignment="1">
      <alignment horizontal="left"/>
    </xf>
    <xf numFmtId="176" fontId="5" fillId="0" borderId="3" xfId="15" applyNumberFormat="1" applyFont="1" applyBorder="1" applyAlignment="1">
      <alignment horizontal="right" shrinkToFit="1"/>
    </xf>
    <xf numFmtId="177" fontId="5" fillId="0" borderId="3" xfId="15" applyNumberFormat="1" applyFont="1" applyBorder="1" applyAlignment="1">
      <alignment horizontal="right" shrinkToFit="1"/>
    </xf>
    <xf numFmtId="0" fontId="5" fillId="0" borderId="3" xfId="15" applyFont="1" applyBorder="1" applyAlignment="1">
      <alignment horizontal="left"/>
    </xf>
    <xf numFmtId="0" fontId="5" fillId="0" borderId="3" xfId="13" applyFont="1" applyBorder="1" applyAlignment="1">
      <alignment horizontal="left"/>
    </xf>
    <xf numFmtId="0" fontId="4" fillId="0" borderId="0" xfId="13" applyFont="1"/>
    <xf numFmtId="0" fontId="5" fillId="0" borderId="3" xfId="15" applyFont="1" applyBorder="1"/>
    <xf numFmtId="176" fontId="5" fillId="0" borderId="2" xfId="15" applyNumberFormat="1" applyFont="1" applyBorder="1" applyAlignment="1">
      <alignment horizontal="right" shrinkToFit="1"/>
    </xf>
    <xf numFmtId="177" fontId="5" fillId="0" borderId="2" xfId="15" applyNumberFormat="1" applyFont="1" applyBorder="1" applyAlignment="1">
      <alignment horizontal="right" shrinkToFit="1"/>
    </xf>
    <xf numFmtId="0" fontId="5" fillId="0" borderId="4" xfId="15" applyFont="1" applyBorder="1" applyAlignment="1">
      <alignment horizontal="left"/>
    </xf>
    <xf numFmtId="176" fontId="5" fillId="0" borderId="4" xfId="15" applyNumberFormat="1" applyFont="1" applyBorder="1" applyAlignment="1">
      <alignment horizontal="right" shrinkToFit="1"/>
    </xf>
    <xf numFmtId="177" fontId="5" fillId="0" borderId="4" xfId="15" applyNumberFormat="1" applyFont="1" applyBorder="1" applyAlignment="1">
      <alignment horizontal="right" shrinkToFit="1"/>
    </xf>
    <xf numFmtId="49" fontId="5" fillId="0" borderId="0" xfId="15" applyNumberFormat="1" applyFont="1" applyAlignment="1">
      <alignment horizontal="left"/>
    </xf>
    <xf numFmtId="49" fontId="5" fillId="0" borderId="0" xfId="15" applyNumberFormat="1" applyFont="1" applyAlignment="1">
      <alignment horizontal="center"/>
    </xf>
    <xf numFmtId="0" fontId="6" fillId="0" borderId="0" xfId="15" applyFont="1"/>
    <xf numFmtId="0" fontId="5" fillId="0" borderId="0" xfId="15" applyFont="1"/>
    <xf numFmtId="0" fontId="5" fillId="0" borderId="0" xfId="13" applyFont="1"/>
    <xf numFmtId="0" fontId="5" fillId="0" borderId="0" xfId="13" applyFont="1" applyAlignment="1">
      <alignment wrapText="1"/>
    </xf>
    <xf numFmtId="0" fontId="7" fillId="0" borderId="0" xfId="15" applyFont="1"/>
    <xf numFmtId="176" fontId="5" fillId="0" borderId="2" xfId="15" applyNumberFormat="1" applyFont="1" applyBorder="1" applyAlignment="1">
      <alignment shrinkToFit="1"/>
    </xf>
    <xf numFmtId="177" fontId="5" fillId="0" borderId="2" xfId="15" applyNumberFormat="1" applyFont="1" applyBorder="1" applyAlignment="1">
      <alignment shrinkToFit="1"/>
    </xf>
    <xf numFmtId="177" fontId="5" fillId="0" borderId="3" xfId="15" applyNumberFormat="1" applyFont="1" applyBorder="1" applyAlignment="1">
      <alignment shrinkToFit="1"/>
    </xf>
    <xf numFmtId="176" fontId="5" fillId="0" borderId="3" xfId="15" applyNumberFormat="1" applyFont="1" applyBorder="1" applyAlignment="1">
      <alignment shrinkToFit="1"/>
    </xf>
    <xf numFmtId="176" fontId="5" fillId="0" borderId="4" xfId="15" applyNumberFormat="1" applyFont="1" applyBorder="1" applyAlignment="1">
      <alignment shrinkToFit="1"/>
    </xf>
    <xf numFmtId="177" fontId="5" fillId="0" borderId="4" xfId="15" applyNumberFormat="1" applyFont="1" applyBorder="1" applyAlignment="1">
      <alignment shrinkToFit="1"/>
    </xf>
    <xf numFmtId="49" fontId="5" fillId="0" borderId="1" xfId="15" applyNumberFormat="1" applyFont="1" applyBorder="1" applyAlignment="1">
      <alignment horizontal="center"/>
    </xf>
    <xf numFmtId="0" fontId="5" fillId="0" borderId="3" xfId="15" applyFont="1" applyBorder="1" applyAlignment="1">
      <alignment horizontal="left" wrapText="1"/>
    </xf>
    <xf numFmtId="176" fontId="5" fillId="0" borderId="3" xfId="15" applyNumberFormat="1" applyFont="1" applyBorder="1" applyAlignment="1">
      <alignment horizontal="right" vertical="center" shrinkToFit="1"/>
    </xf>
    <xf numFmtId="177" fontId="5" fillId="0" borderId="3" xfId="15" applyNumberFormat="1" applyFont="1" applyBorder="1" applyAlignment="1">
      <alignment horizontal="right" vertical="center" shrinkToFit="1"/>
    </xf>
    <xf numFmtId="177" fontId="5" fillId="0" borderId="5" xfId="15" applyNumberFormat="1" applyFont="1" applyBorder="1" applyAlignment="1">
      <alignment horizontal="right" shrinkToFit="1"/>
    </xf>
    <xf numFmtId="177" fontId="5" fillId="0" borderId="6" xfId="15" applyNumberFormat="1" applyFont="1" applyBorder="1" applyAlignment="1">
      <alignment horizontal="right" shrinkToFit="1"/>
    </xf>
    <xf numFmtId="176" fontId="5" fillId="0" borderId="7" xfId="15" applyNumberFormat="1" applyFont="1" applyBorder="1" applyAlignment="1">
      <alignment horizontal="right" shrinkToFit="1"/>
    </xf>
    <xf numFmtId="0" fontId="5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49" fontId="5" fillId="0" borderId="8" xfId="15" applyNumberFormat="1" applyFont="1" applyBorder="1" applyAlignment="1">
      <alignment horizontal="center"/>
    </xf>
    <xf numFmtId="0" fontId="9" fillId="0" borderId="0" xfId="2" applyFont="1"/>
    <xf numFmtId="0" fontId="8" fillId="0" borderId="3" xfId="9" applyBorder="1"/>
    <xf numFmtId="0" fontId="5" fillId="0" borderId="9" xfId="13" applyFont="1" applyBorder="1" applyAlignment="1">
      <alignment horizontal="left"/>
    </xf>
    <xf numFmtId="178" fontId="5" fillId="0" borderId="2" xfId="16" applyNumberFormat="1" applyFont="1" applyBorder="1" applyAlignment="1">
      <alignment horizontal="right" shrinkToFit="1"/>
    </xf>
    <xf numFmtId="178" fontId="5" fillId="0" borderId="3" xfId="16" applyNumberFormat="1" applyFont="1" applyBorder="1" applyAlignment="1">
      <alignment horizontal="right" shrinkToFit="1"/>
    </xf>
    <xf numFmtId="178" fontId="5" fillId="0" borderId="4" xfId="16" applyNumberFormat="1" applyFont="1" applyBorder="1" applyAlignment="1">
      <alignment horizontal="right" shrinkToFit="1"/>
    </xf>
    <xf numFmtId="177" fontId="5" fillId="0" borderId="2" xfId="15" applyNumberFormat="1" applyFont="1" applyBorder="1" applyAlignment="1">
      <alignment horizontal="center" shrinkToFit="1"/>
    </xf>
    <xf numFmtId="177" fontId="5" fillId="0" borderId="3" xfId="15" applyNumberFormat="1" applyFont="1" applyBorder="1" applyAlignment="1">
      <alignment horizontal="center" shrinkToFit="1"/>
    </xf>
    <xf numFmtId="177" fontId="5" fillId="0" borderId="4" xfId="15" applyNumberFormat="1" applyFont="1" applyBorder="1" applyAlignment="1">
      <alignment horizontal="center" shrinkToFit="1"/>
    </xf>
    <xf numFmtId="0" fontId="10" fillId="0" borderId="0" xfId="2" applyFont="1" applyAlignment="1">
      <alignment horizontal="right" vertical="center"/>
    </xf>
    <xf numFmtId="0" fontId="9" fillId="0" borderId="5" xfId="2" applyFont="1" applyBorder="1" applyAlignment="1">
      <alignment horizontal="left" vertical="center"/>
    </xf>
    <xf numFmtId="0" fontId="9" fillId="0" borderId="9" xfId="2" applyFont="1" applyBorder="1"/>
    <xf numFmtId="0" fontId="9" fillId="0" borderId="10" xfId="2" applyFont="1" applyBorder="1"/>
    <xf numFmtId="176" fontId="13" fillId="0" borderId="0" xfId="2" applyNumberFormat="1" applyFont="1" applyAlignment="1">
      <alignment vertical="center"/>
    </xf>
    <xf numFmtId="177" fontId="11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shrinkToFit="1"/>
    </xf>
    <xf numFmtId="0" fontId="9" fillId="0" borderId="6" xfId="2" applyFont="1" applyBorder="1" applyAlignment="1">
      <alignment vertical="top" textRotation="255" wrapText="1"/>
    </xf>
    <xf numFmtId="0" fontId="9" fillId="0" borderId="5" xfId="2" applyFont="1" applyBorder="1"/>
    <xf numFmtId="176" fontId="13" fillId="0" borderId="11" xfId="2" applyNumberFormat="1" applyFont="1" applyBorder="1" applyAlignment="1">
      <alignment vertical="center"/>
    </xf>
    <xf numFmtId="177" fontId="11" fillId="0" borderId="2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vertical="top" textRotation="255" wrapText="1"/>
    </xf>
    <xf numFmtId="0" fontId="9" fillId="0" borderId="0" xfId="2" applyFont="1" applyAlignment="1">
      <alignment vertical="center" textRotation="255" shrinkToFit="1"/>
    </xf>
    <xf numFmtId="0" fontId="9" fillId="0" borderId="7" xfId="2" applyFont="1" applyBorder="1" applyAlignment="1">
      <alignment vertical="top" textRotation="255" wrapText="1"/>
    </xf>
    <xf numFmtId="0" fontId="9" fillId="0" borderId="12" xfId="2" applyFont="1" applyBorder="1" applyAlignment="1">
      <alignment vertical="center" textRotation="255" shrinkToFit="1"/>
    </xf>
    <xf numFmtId="0" fontId="9" fillId="0" borderId="13" xfId="2" applyFont="1" applyBorder="1"/>
    <xf numFmtId="176" fontId="13" fillId="0" borderId="12" xfId="2" applyNumberFormat="1" applyFont="1" applyBorder="1" applyAlignment="1">
      <alignment vertical="center"/>
    </xf>
    <xf numFmtId="177" fontId="11" fillId="0" borderId="4" xfId="2" applyNumberFormat="1" applyFont="1" applyBorder="1" applyAlignment="1">
      <alignment horizontal="right" vertical="center"/>
    </xf>
    <xf numFmtId="0" fontId="13" fillId="0" borderId="0" xfId="6" applyFont="1"/>
    <xf numFmtId="49" fontId="13" fillId="0" borderId="0" xfId="6" applyNumberFormat="1" applyFont="1" applyAlignment="1">
      <alignment horizontal="left" vertical="center"/>
    </xf>
    <xf numFmtId="0" fontId="8" fillId="0" borderId="0" xfId="6" applyAlignment="1">
      <alignment vertical="center"/>
    </xf>
    <xf numFmtId="0" fontId="1" fillId="0" borderId="0" xfId="17" applyAlignment="1">
      <alignment horizontal="left" vertical="center"/>
    </xf>
    <xf numFmtId="0" fontId="13" fillId="0" borderId="0" xfId="6" applyFont="1" applyAlignment="1">
      <alignment vertical="center"/>
    </xf>
    <xf numFmtId="0" fontId="5" fillId="0" borderId="0" xfId="16" applyFont="1"/>
    <xf numFmtId="0" fontId="14" fillId="0" borderId="0" xfId="12" applyFont="1"/>
    <xf numFmtId="0" fontId="5" fillId="0" borderId="0" xfId="16" applyFont="1" applyAlignment="1">
      <alignment horizontal="right"/>
    </xf>
    <xf numFmtId="0" fontId="4" fillId="0" borderId="14" xfId="16" applyFont="1" applyBorder="1" applyAlignment="1">
      <alignment horizontal="center" vertical="center" wrapText="1"/>
    </xf>
    <xf numFmtId="0" fontId="5" fillId="0" borderId="0" xfId="16" applyFont="1" applyAlignment="1">
      <alignment vertical="center"/>
    </xf>
    <xf numFmtId="179" fontId="5" fillId="0" borderId="15" xfId="16" applyNumberFormat="1" applyFont="1" applyBorder="1" applyAlignment="1">
      <alignment horizontal="right" vertical="center" shrinkToFit="1"/>
    </xf>
    <xf numFmtId="180" fontId="5" fillId="0" borderId="16" xfId="16" applyNumberFormat="1" applyFont="1" applyBorder="1" applyAlignment="1">
      <alignment vertical="center" shrinkToFit="1"/>
    </xf>
    <xf numFmtId="0" fontId="5" fillId="0" borderId="15" xfId="16" applyFont="1" applyBorder="1" applyAlignment="1">
      <alignment vertical="center"/>
    </xf>
    <xf numFmtId="176" fontId="5" fillId="0" borderId="15" xfId="16" applyNumberFormat="1" applyFont="1" applyBorder="1" applyAlignment="1">
      <alignment horizontal="right" vertical="center" shrinkToFit="1"/>
    </xf>
    <xf numFmtId="177" fontId="5" fillId="0" borderId="16" xfId="16" applyNumberFormat="1" applyFont="1" applyBorder="1" applyAlignment="1">
      <alignment horizontal="right" vertical="center" shrinkToFit="1"/>
    </xf>
    <xf numFmtId="0" fontId="5" fillId="0" borderId="17" xfId="16" applyFont="1" applyBorder="1" applyAlignment="1">
      <alignment vertical="center"/>
    </xf>
    <xf numFmtId="0" fontId="5" fillId="0" borderId="8" xfId="16" applyFont="1" applyBorder="1" applyAlignment="1">
      <alignment vertical="center"/>
    </xf>
    <xf numFmtId="176" fontId="5" fillId="0" borderId="17" xfId="16" applyNumberFormat="1" applyFont="1" applyBorder="1" applyAlignment="1">
      <alignment horizontal="right" vertical="center" shrinkToFit="1"/>
    </xf>
    <xf numFmtId="177" fontId="5" fillId="0" borderId="18" xfId="16" applyNumberFormat="1" applyFont="1" applyBorder="1" applyAlignment="1">
      <alignment horizontal="right" vertical="center" shrinkToFit="1"/>
    </xf>
    <xf numFmtId="0" fontId="5" fillId="0" borderId="8" xfId="3" applyFont="1" applyBorder="1" applyAlignment="1">
      <alignment vertical="center"/>
    </xf>
    <xf numFmtId="49" fontId="5" fillId="0" borderId="0" xfId="16" applyNumberFormat="1" applyFont="1" applyAlignment="1">
      <alignment horizontal="center" vertical="center"/>
    </xf>
    <xf numFmtId="49" fontId="5" fillId="0" borderId="0" xfId="16" applyNumberFormat="1" applyFont="1" applyAlignment="1">
      <alignment horizontal="center"/>
    </xf>
    <xf numFmtId="0" fontId="8" fillId="0" borderId="0" xfId="4"/>
    <xf numFmtId="0" fontId="15" fillId="0" borderId="0" xfId="4" applyFont="1"/>
    <xf numFmtId="0" fontId="15" fillId="0" borderId="0" xfId="4" applyFont="1" applyAlignment="1">
      <alignment horizontal="right" vertical="center"/>
    </xf>
    <xf numFmtId="0" fontId="9" fillId="0" borderId="19" xfId="16" applyFont="1" applyBorder="1"/>
    <xf numFmtId="0" fontId="9" fillId="0" borderId="15" xfId="4" applyFont="1" applyBorder="1"/>
    <xf numFmtId="0" fontId="13" fillId="0" borderId="0" xfId="4" applyFont="1"/>
    <xf numFmtId="176" fontId="13" fillId="0" borderId="16" xfId="4" applyNumberFormat="1" applyFont="1" applyBorder="1" applyAlignment="1">
      <alignment vertical="center"/>
    </xf>
    <xf numFmtId="177" fontId="13" fillId="0" borderId="16" xfId="4" applyNumberFormat="1" applyFont="1" applyBorder="1" applyAlignment="1">
      <alignment horizontal="right" vertical="center"/>
    </xf>
    <xf numFmtId="0" fontId="9" fillId="0" borderId="0" xfId="4" applyFont="1" applyAlignment="1">
      <alignment horizontal="left" vertical="center" wrapText="1"/>
    </xf>
    <xf numFmtId="181" fontId="13" fillId="0" borderId="16" xfId="4" applyNumberFormat="1" applyFont="1" applyBorder="1" applyAlignment="1">
      <alignment vertical="center"/>
    </xf>
    <xf numFmtId="182" fontId="13" fillId="0" borderId="16" xfId="4" applyNumberFormat="1" applyFont="1" applyBorder="1" applyAlignment="1">
      <alignment horizontal="right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20" xfId="4" applyFont="1" applyBorder="1" applyAlignment="1">
      <alignment vertical="top" textRotation="255" wrapText="1"/>
    </xf>
    <xf numFmtId="0" fontId="13" fillId="0" borderId="19" xfId="4" applyFont="1" applyBorder="1"/>
    <xf numFmtId="179" fontId="13" fillId="0" borderId="21" xfId="4" applyNumberFormat="1" applyFont="1" applyBorder="1" applyAlignment="1">
      <alignment vertical="center"/>
    </xf>
    <xf numFmtId="183" fontId="13" fillId="0" borderId="21" xfId="4" applyNumberFormat="1" applyFont="1" applyBorder="1" applyAlignment="1">
      <alignment horizontal="right" vertical="center"/>
    </xf>
    <xf numFmtId="0" fontId="9" fillId="0" borderId="15" xfId="4" applyFont="1" applyBorder="1" applyAlignment="1">
      <alignment vertical="top" textRotation="255" wrapText="1"/>
    </xf>
    <xf numFmtId="0" fontId="9" fillId="0" borderId="0" xfId="4" applyFont="1" applyAlignment="1">
      <alignment vertical="top" textRotation="255" wrapText="1"/>
    </xf>
    <xf numFmtId="0" fontId="9" fillId="0" borderId="0" xfId="4" applyFont="1" applyAlignment="1">
      <alignment vertical="center" wrapText="1"/>
    </xf>
    <xf numFmtId="0" fontId="9" fillId="0" borderId="8" xfId="4" applyFont="1" applyBorder="1" applyAlignment="1">
      <alignment vertical="top" textRotation="255" wrapText="1"/>
    </xf>
    <xf numFmtId="0" fontId="9" fillId="0" borderId="8" xfId="4" applyFont="1" applyBorder="1" applyAlignment="1">
      <alignment vertical="center" wrapText="1"/>
    </xf>
    <xf numFmtId="0" fontId="13" fillId="0" borderId="22" xfId="4" applyFont="1" applyBorder="1"/>
    <xf numFmtId="176" fontId="13" fillId="0" borderId="18" xfId="4" applyNumberFormat="1" applyFont="1" applyBorder="1" applyAlignment="1">
      <alignment vertical="center"/>
    </xf>
    <xf numFmtId="179" fontId="17" fillId="0" borderId="21" xfId="4" applyNumberFormat="1" applyFont="1" applyBorder="1" applyAlignment="1">
      <alignment vertical="center"/>
    </xf>
    <xf numFmtId="0" fontId="9" fillId="0" borderId="17" xfId="4" applyFont="1" applyBorder="1" applyAlignment="1">
      <alignment vertical="top" textRotation="255" wrapText="1"/>
    </xf>
    <xf numFmtId="177" fontId="13" fillId="0" borderId="18" xfId="4" applyNumberFormat="1" applyFont="1" applyBorder="1" applyAlignment="1">
      <alignment horizontal="right" vertical="center"/>
    </xf>
    <xf numFmtId="0" fontId="18" fillId="0" borderId="0" xfId="4" applyFont="1"/>
    <xf numFmtId="0" fontId="16" fillId="0" borderId="0" xfId="4" applyFont="1"/>
    <xf numFmtId="0" fontId="12" fillId="0" borderId="0" xfId="11" applyFont="1"/>
    <xf numFmtId="0" fontId="12" fillId="0" borderId="0" xfId="7" applyFont="1"/>
    <xf numFmtId="0" fontId="16" fillId="0" borderId="0" xfId="11" applyFont="1"/>
    <xf numFmtId="0" fontId="13" fillId="0" borderId="0" xfId="10" applyFont="1" applyAlignment="1">
      <alignment vertical="center"/>
    </xf>
    <xf numFmtId="0" fontId="16" fillId="0" borderId="0" xfId="11" applyFont="1" applyAlignment="1">
      <alignment vertical="center"/>
    </xf>
    <xf numFmtId="0" fontId="13" fillId="0" borderId="0" xfId="15" applyFont="1" applyAlignment="1">
      <alignment vertical="center"/>
    </xf>
    <xf numFmtId="0" fontId="13" fillId="0" borderId="0" xfId="11" applyFont="1"/>
    <xf numFmtId="0" fontId="13" fillId="0" borderId="0" xfId="6" applyFont="1" applyAlignment="1">
      <alignment horizontal="left" vertical="center"/>
    </xf>
    <xf numFmtId="0" fontId="16" fillId="0" borderId="0" xfId="11" applyFont="1" applyAlignment="1">
      <alignment horizontal="left" vertical="center"/>
    </xf>
    <xf numFmtId="49" fontId="13" fillId="0" borderId="0" xfId="7" applyNumberFormat="1" applyFont="1" applyAlignment="1">
      <alignment horizontal="left" vertical="center"/>
    </xf>
    <xf numFmtId="0" fontId="20" fillId="0" borderId="0" xfId="5" applyFont="1" applyAlignment="1">
      <alignment vertical="top"/>
    </xf>
    <xf numFmtId="0" fontId="8" fillId="0" borderId="0" xfId="5"/>
    <xf numFmtId="0" fontId="10" fillId="0" borderId="0" xfId="5" applyFont="1"/>
    <xf numFmtId="0" fontId="10" fillId="0" borderId="0" xfId="5" applyFont="1" applyAlignment="1">
      <alignment horizontal="right" vertical="center"/>
    </xf>
    <xf numFmtId="0" fontId="21" fillId="0" borderId="0" xfId="5" applyFont="1" applyAlignment="1">
      <alignment vertical="center"/>
    </xf>
    <xf numFmtId="0" fontId="9" fillId="0" borderId="20" xfId="5" applyFont="1" applyBorder="1"/>
    <xf numFmtId="0" fontId="9" fillId="0" borderId="23" xfId="5" applyFont="1" applyBorder="1"/>
    <xf numFmtId="177" fontId="9" fillId="0" borderId="21" xfId="5" applyNumberFormat="1" applyFont="1" applyBorder="1" applyAlignment="1">
      <alignment horizontal="right" vertical="center"/>
    </xf>
    <xf numFmtId="0" fontId="22" fillId="0" borderId="0" xfId="5" applyFont="1" applyAlignment="1">
      <alignment vertical="center"/>
    </xf>
    <xf numFmtId="177" fontId="9" fillId="0" borderId="18" xfId="5" applyNumberFormat="1" applyFont="1" applyBorder="1" applyAlignment="1">
      <alignment horizontal="right" vertical="center"/>
    </xf>
    <xf numFmtId="183" fontId="21" fillId="0" borderId="0" xfId="5" applyNumberFormat="1" applyFont="1" applyAlignment="1">
      <alignment horizontal="right" vertical="center"/>
    </xf>
    <xf numFmtId="0" fontId="9" fillId="0" borderId="20" xfId="5" applyFont="1" applyBorder="1" applyAlignment="1">
      <alignment vertical="top" textRotation="255" wrapText="1"/>
    </xf>
    <xf numFmtId="0" fontId="9" fillId="0" borderId="19" xfId="5" applyFont="1" applyBorder="1"/>
    <xf numFmtId="0" fontId="9" fillId="0" borderId="15" xfId="5" applyFont="1" applyBorder="1" applyAlignment="1">
      <alignment vertical="top" textRotation="255" wrapText="1"/>
    </xf>
    <xf numFmtId="0" fontId="9" fillId="0" borderId="0" xfId="5" applyFont="1" applyAlignment="1">
      <alignment vertical="top" textRotation="255" wrapText="1"/>
    </xf>
    <xf numFmtId="0" fontId="9" fillId="0" borderId="0" xfId="5" applyFont="1" applyAlignment="1">
      <alignment vertical="center"/>
    </xf>
    <xf numFmtId="0" fontId="9" fillId="0" borderId="0" xfId="5" applyFont="1"/>
    <xf numFmtId="177" fontId="9" fillId="0" borderId="16" xfId="5" applyNumberFormat="1" applyFont="1" applyBorder="1" applyAlignment="1">
      <alignment horizontal="right" vertical="center"/>
    </xf>
    <xf numFmtId="0" fontId="9" fillId="0" borderId="8" xfId="5" applyFont="1" applyBorder="1" applyAlignment="1">
      <alignment vertical="top" textRotation="255" wrapText="1"/>
    </xf>
    <xf numFmtId="0" fontId="9" fillId="0" borderId="8" xfId="5" applyFont="1" applyBorder="1" applyAlignment="1">
      <alignment vertical="center"/>
    </xf>
    <xf numFmtId="0" fontId="9" fillId="0" borderId="22" xfId="5" applyFont="1" applyBorder="1"/>
    <xf numFmtId="0" fontId="9" fillId="0" borderId="17" xfId="5" applyFont="1" applyBorder="1" applyAlignment="1">
      <alignment vertical="top" textRotation="255" wrapText="1"/>
    </xf>
    <xf numFmtId="0" fontId="5" fillId="0" borderId="0" xfId="5" applyFont="1"/>
    <xf numFmtId="0" fontId="8" fillId="0" borderId="0" xfId="8"/>
    <xf numFmtId="0" fontId="21" fillId="0" borderId="0" xfId="5" applyFont="1"/>
    <xf numFmtId="177" fontId="5" fillId="0" borderId="13" xfId="15" applyNumberFormat="1" applyFont="1" applyBorder="1" applyAlignment="1">
      <alignment horizontal="right" shrinkToFit="1"/>
    </xf>
    <xf numFmtId="0" fontId="4" fillId="0" borderId="2" xfId="15" applyFont="1" applyBorder="1"/>
    <xf numFmtId="0" fontId="5" fillId="0" borderId="1" xfId="15" applyFont="1" applyBorder="1" applyAlignment="1">
      <alignment horizontal="left" wrapText="1"/>
    </xf>
    <xf numFmtId="177" fontId="5" fillId="0" borderId="1" xfId="15" applyNumberFormat="1" applyFont="1" applyBorder="1" applyAlignment="1">
      <alignment horizontal="right" shrinkToFit="1"/>
    </xf>
    <xf numFmtId="0" fontId="5" fillId="0" borderId="1" xfId="15" applyFont="1" applyBorder="1" applyAlignment="1">
      <alignment horizontal="left"/>
    </xf>
    <xf numFmtId="49" fontId="8" fillId="0" borderId="0" xfId="4" applyNumberFormat="1"/>
    <xf numFmtId="49" fontId="5" fillId="0" borderId="5" xfId="15" applyNumberFormat="1" applyFont="1" applyBorder="1"/>
    <xf numFmtId="0" fontId="5" fillId="0" borderId="19" xfId="16" applyFont="1" applyBorder="1" applyAlignment="1">
      <alignment vertical="center"/>
    </xf>
    <xf numFmtId="184" fontId="5" fillId="0" borderId="3" xfId="15" applyNumberFormat="1" applyFont="1" applyBorder="1" applyAlignment="1">
      <alignment horizontal="right" shrinkToFit="1"/>
    </xf>
    <xf numFmtId="185" fontId="5" fillId="0" borderId="3" xfId="15" applyNumberFormat="1" applyFont="1" applyBorder="1" applyAlignment="1">
      <alignment horizontal="right" shrinkToFit="1"/>
    </xf>
    <xf numFmtId="0" fontId="5" fillId="0" borderId="1" xfId="15" applyFont="1" applyBorder="1" applyAlignment="1">
      <alignment horizontal="center"/>
    </xf>
    <xf numFmtId="0" fontId="4" fillId="0" borderId="11" xfId="15" applyFont="1" applyBorder="1"/>
    <xf numFmtId="0" fontId="17" fillId="0" borderId="0" xfId="14" applyFont="1"/>
    <xf numFmtId="0" fontId="17" fillId="0" borderId="0" xfId="12" applyFont="1"/>
    <xf numFmtId="179" fontId="5" fillId="0" borderId="0" xfId="14" applyNumberFormat="1" applyFont="1" applyAlignment="1">
      <alignment horizontal="right"/>
    </xf>
    <xf numFmtId="179" fontId="5" fillId="0" borderId="12" xfId="14" applyNumberFormat="1" applyFont="1" applyBorder="1" applyAlignment="1">
      <alignment horizontal="right"/>
    </xf>
    <xf numFmtId="0" fontId="4" fillId="0" borderId="2" xfId="14" applyFont="1" applyBorder="1" applyAlignment="1">
      <alignment horizontal="center" wrapText="1"/>
    </xf>
    <xf numFmtId="183" fontId="24" fillId="0" borderId="2" xfId="0" applyNumberFormat="1" applyFont="1" applyBorder="1" applyAlignment="1">
      <alignment horizontal="right"/>
    </xf>
    <xf numFmtId="179" fontId="5" fillId="0" borderId="11" xfId="14" applyNumberFormat="1" applyFont="1" applyBorder="1" applyAlignment="1">
      <alignment horizontal="right"/>
    </xf>
    <xf numFmtId="178" fontId="24" fillId="0" borderId="2" xfId="0" applyNumberFormat="1" applyFont="1" applyBorder="1" applyAlignment="1">
      <alignment horizontal="right"/>
    </xf>
    <xf numFmtId="178" fontId="24" fillId="0" borderId="3" xfId="0" applyNumberFormat="1" applyFont="1" applyBorder="1" applyAlignment="1">
      <alignment horizontal="right"/>
    </xf>
    <xf numFmtId="0" fontId="25" fillId="0" borderId="0" xfId="0" applyFont="1" applyAlignment="1">
      <alignment vertical="center" wrapText="1"/>
    </xf>
    <xf numFmtId="0" fontId="9" fillId="0" borderId="6" xfId="14" applyFont="1" applyBorder="1" applyAlignment="1">
      <alignment vertical="center" wrapText="1"/>
    </xf>
    <xf numFmtId="0" fontId="9" fillId="0" borderId="7" xfId="14" applyFont="1" applyBorder="1" applyAlignment="1">
      <alignment horizontal="left" vertical="center"/>
    </xf>
    <xf numFmtId="0" fontId="9" fillId="0" borderId="9" xfId="14" applyFont="1" applyBorder="1" applyAlignment="1">
      <alignment vertical="center" wrapText="1"/>
    </xf>
    <xf numFmtId="0" fontId="9" fillId="0" borderId="9" xfId="14" applyFont="1" applyBorder="1" applyAlignment="1">
      <alignment vertical="center"/>
    </xf>
    <xf numFmtId="0" fontId="9" fillId="0" borderId="9" xfId="14" applyFont="1" applyBorder="1" applyAlignment="1">
      <alignment horizontal="left" vertical="center"/>
    </xf>
    <xf numFmtId="0" fontId="25" fillId="0" borderId="11" xfId="0" applyFont="1" applyBorder="1" applyAlignment="1">
      <alignment vertical="center" wrapText="1"/>
    </xf>
    <xf numFmtId="0" fontId="26" fillId="0" borderId="0" xfId="0" applyFont="1">
      <alignment vertical="center"/>
    </xf>
    <xf numFmtId="0" fontId="5" fillId="0" borderId="5" xfId="16" applyFont="1" applyBorder="1"/>
    <xf numFmtId="178" fontId="24" fillId="0" borderId="4" xfId="0" applyNumberFormat="1" applyFont="1" applyBorder="1" applyAlignment="1">
      <alignment horizontal="right"/>
    </xf>
    <xf numFmtId="176" fontId="5" fillId="0" borderId="12" xfId="14" applyNumberFormat="1" applyFont="1" applyBorder="1" applyAlignment="1">
      <alignment horizontal="right"/>
    </xf>
    <xf numFmtId="176" fontId="5" fillId="0" borderId="11" xfId="14" applyNumberFormat="1" applyFont="1" applyBorder="1" applyAlignment="1">
      <alignment horizontal="right"/>
    </xf>
    <xf numFmtId="176" fontId="5" fillId="0" borderId="0" xfId="14" applyNumberFormat="1" applyFont="1" applyAlignment="1">
      <alignment horizontal="right"/>
    </xf>
    <xf numFmtId="0" fontId="5" fillId="0" borderId="0" xfId="0" applyFont="1">
      <alignment vertical="center"/>
    </xf>
    <xf numFmtId="0" fontId="9" fillId="0" borderId="0" xfId="11" applyFont="1"/>
    <xf numFmtId="0" fontId="9" fillId="0" borderId="0" xfId="1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77" fontId="4" fillId="0" borderId="0" xfId="15" applyNumberFormat="1" applyFont="1"/>
    <xf numFmtId="176" fontId="4" fillId="0" borderId="0" xfId="15" applyNumberFormat="1" applyFont="1"/>
    <xf numFmtId="178" fontId="4" fillId="0" borderId="0" xfId="15" applyNumberFormat="1" applyFont="1"/>
    <xf numFmtId="182" fontId="5" fillId="0" borderId="16" xfId="4" applyNumberFormat="1" applyFont="1" applyBorder="1" applyAlignment="1">
      <alignment horizontal="right" vertical="center"/>
    </xf>
    <xf numFmtId="182" fontId="5" fillId="0" borderId="3" xfId="4" applyNumberFormat="1" applyFont="1" applyBorder="1" applyAlignment="1">
      <alignment horizontal="right" vertical="center"/>
    </xf>
    <xf numFmtId="176" fontId="5" fillId="0" borderId="13" xfId="15" applyNumberFormat="1" applyFont="1" applyBorder="1" applyAlignment="1">
      <alignment horizontal="right" shrinkToFit="1"/>
    </xf>
    <xf numFmtId="178" fontId="5" fillId="0" borderId="3" xfId="15" applyNumberFormat="1" applyFont="1" applyBorder="1" applyAlignment="1">
      <alignment horizontal="right" shrinkToFit="1"/>
    </xf>
    <xf numFmtId="0" fontId="5" fillId="0" borderId="2" xfId="14" applyFont="1" applyBorder="1"/>
    <xf numFmtId="0" fontId="5" fillId="0" borderId="3" xfId="14" applyFont="1" applyBorder="1" applyAlignment="1">
      <alignment horizontal="left"/>
    </xf>
    <xf numFmtId="0" fontId="5" fillId="0" borderId="4" xfId="14" applyFont="1" applyBorder="1" applyAlignment="1">
      <alignment horizontal="left"/>
    </xf>
    <xf numFmtId="0" fontId="5" fillId="0" borderId="3" xfId="14" applyFont="1" applyBorder="1"/>
    <xf numFmtId="176" fontId="13" fillId="0" borderId="16" xfId="1" applyNumberFormat="1" applyFont="1" applyBorder="1" applyAlignment="1">
      <alignment vertical="center"/>
    </xf>
    <xf numFmtId="177" fontId="13" fillId="0" borderId="16" xfId="1" applyNumberFormat="1" applyFont="1" applyBorder="1" applyAlignment="1">
      <alignment horizontal="right" vertical="center"/>
    </xf>
    <xf numFmtId="181" fontId="13" fillId="0" borderId="16" xfId="1" applyNumberFormat="1" applyFont="1" applyBorder="1" applyAlignment="1">
      <alignment vertical="center"/>
    </xf>
    <xf numFmtId="182" fontId="13" fillId="0" borderId="16" xfId="1" applyNumberFormat="1" applyFont="1" applyBorder="1" applyAlignment="1">
      <alignment horizontal="right" vertical="center"/>
    </xf>
    <xf numFmtId="176" fontId="5" fillId="0" borderId="2" xfId="14" applyNumberFormat="1" applyFont="1" applyBorder="1" applyAlignment="1">
      <alignment horizontal="right"/>
    </xf>
    <xf numFmtId="176" fontId="5" fillId="0" borderId="4" xfId="14" applyNumberFormat="1" applyFont="1" applyBorder="1" applyAlignment="1">
      <alignment horizontal="right"/>
    </xf>
    <xf numFmtId="176" fontId="5" fillId="0" borderId="3" xfId="14" applyNumberFormat="1" applyFont="1" applyBorder="1" applyAlignment="1">
      <alignment horizontal="right"/>
    </xf>
    <xf numFmtId="186" fontId="5" fillId="0" borderId="2" xfId="15" applyNumberFormat="1" applyFont="1" applyBorder="1" applyAlignment="1">
      <alignment horizontal="center" shrinkToFit="1"/>
    </xf>
    <xf numFmtId="186" fontId="5" fillId="0" borderId="3" xfId="15" applyNumberFormat="1" applyFont="1" applyBorder="1" applyAlignment="1">
      <alignment horizontal="center" shrinkToFit="1"/>
    </xf>
    <xf numFmtId="186" fontId="5" fillId="0" borderId="4" xfId="15" applyNumberFormat="1" applyFont="1" applyBorder="1" applyAlignment="1">
      <alignment horizontal="center" shrinkToFit="1"/>
    </xf>
    <xf numFmtId="0" fontId="4" fillId="0" borderId="0" xfId="13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5" fillId="0" borderId="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49" fontId="5" fillId="0" borderId="7" xfId="15" applyNumberFormat="1" applyFont="1" applyBorder="1" applyAlignment="1">
      <alignment horizontal="center" vertical="center"/>
    </xf>
    <xf numFmtId="0" fontId="5" fillId="0" borderId="7" xfId="15" applyFont="1" applyBorder="1" applyAlignment="1">
      <alignment horizontal="center" vertical="center"/>
    </xf>
    <xf numFmtId="0" fontId="5" fillId="0" borderId="0" xfId="13" applyFont="1" applyAlignment="1">
      <alignment wrapText="1"/>
    </xf>
    <xf numFmtId="0" fontId="5" fillId="0" borderId="0" xfId="13" applyFont="1"/>
    <xf numFmtId="0" fontId="5" fillId="0" borderId="0" xfId="15" applyFont="1"/>
    <xf numFmtId="49" fontId="5" fillId="0" borderId="1" xfId="15" applyNumberFormat="1" applyFont="1" applyBorder="1" applyAlignment="1">
      <alignment horizontal="center"/>
    </xf>
    <xf numFmtId="49" fontId="5" fillId="0" borderId="0" xfId="15" applyNumberFormat="1" applyFont="1"/>
    <xf numFmtId="0" fontId="5" fillId="0" borderId="2" xfId="15" applyFont="1" applyBorder="1" applyAlignment="1">
      <alignment horizontal="center" vertical="center"/>
    </xf>
    <xf numFmtId="0" fontId="5" fillId="0" borderId="4" xfId="15" applyFont="1" applyBorder="1" applyAlignment="1">
      <alignment horizontal="center" vertical="center"/>
    </xf>
    <xf numFmtId="0" fontId="5" fillId="0" borderId="6" xfId="16" applyFont="1" applyBorder="1" applyAlignment="1">
      <alignment horizontal="center" vertical="center"/>
    </xf>
    <xf numFmtId="0" fontId="5" fillId="0" borderId="7" xfId="16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0" xfId="15" applyFont="1" applyAlignment="1">
      <alignment vertical="center"/>
    </xf>
    <xf numFmtId="49" fontId="5" fillId="0" borderId="8" xfId="15" applyNumberFormat="1" applyFont="1" applyBorder="1" applyAlignment="1">
      <alignment horizontal="center"/>
    </xf>
    <xf numFmtId="49" fontId="5" fillId="0" borderId="23" xfId="15" applyNumberFormat="1" applyFont="1" applyBorder="1" applyAlignment="1">
      <alignment horizontal="center"/>
    </xf>
    <xf numFmtId="0" fontId="4" fillId="0" borderId="0" xfId="15" applyFont="1" applyAlignment="1">
      <alignment vertical="center"/>
    </xf>
    <xf numFmtId="0" fontId="0" fillId="0" borderId="0" xfId="0" applyAlignment="1"/>
    <xf numFmtId="0" fontId="5" fillId="0" borderId="3" xfId="15" applyFont="1" applyBorder="1" applyAlignment="1">
      <alignment horizontal="left"/>
    </xf>
    <xf numFmtId="0" fontId="8" fillId="0" borderId="3" xfId="9" applyBorder="1"/>
    <xf numFmtId="0" fontId="5" fillId="0" borderId="2" xfId="15" applyFont="1" applyBorder="1" applyAlignment="1">
      <alignment horizontal="left"/>
    </xf>
    <xf numFmtId="49" fontId="5" fillId="0" borderId="2" xfId="15" applyNumberFormat="1" applyFont="1" applyBorder="1" applyAlignment="1">
      <alignment horizontal="center" vertical="center"/>
    </xf>
    <xf numFmtId="49" fontId="5" fillId="0" borderId="4" xfId="15" applyNumberFormat="1" applyFont="1" applyBorder="1" applyAlignment="1">
      <alignment horizontal="center" vertical="center"/>
    </xf>
    <xf numFmtId="0" fontId="5" fillId="0" borderId="8" xfId="15" applyFont="1" applyBorder="1" applyAlignment="1">
      <alignment horizontal="center"/>
    </xf>
    <xf numFmtId="0" fontId="4" fillId="0" borderId="23" xfId="15" applyFont="1" applyBorder="1" applyAlignment="1">
      <alignment horizontal="center"/>
    </xf>
    <xf numFmtId="49" fontId="5" fillId="0" borderId="6" xfId="15" applyNumberFormat="1" applyFont="1" applyBorder="1" applyAlignment="1">
      <alignment horizontal="center" vertical="center"/>
    </xf>
    <xf numFmtId="177" fontId="5" fillId="0" borderId="24" xfId="15" applyNumberFormat="1" applyFont="1" applyBorder="1" applyAlignment="1">
      <alignment horizontal="center" shrinkToFit="1"/>
    </xf>
    <xf numFmtId="177" fontId="5" fillId="0" borderId="25" xfId="15" applyNumberFormat="1" applyFont="1" applyBorder="1" applyAlignment="1">
      <alignment horizontal="center" shrinkToFit="1"/>
    </xf>
    <xf numFmtId="0" fontId="5" fillId="0" borderId="3" xfId="15" applyFont="1" applyBorder="1" applyAlignment="1">
      <alignment horizontal="center" vertical="center"/>
    </xf>
    <xf numFmtId="0" fontId="5" fillId="0" borderId="0" xfId="15" applyFont="1" applyAlignment="1">
      <alignment horizontal="center"/>
    </xf>
    <xf numFmtId="0" fontId="13" fillId="0" borderId="0" xfId="6" applyFont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0" fontId="12" fillId="0" borderId="0" xfId="6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0" fontId="9" fillId="0" borderId="11" xfId="2" applyFont="1" applyBorder="1" applyAlignment="1">
      <alignment vertical="center" wrapText="1" shrinkToFit="1"/>
    </xf>
    <xf numFmtId="0" fontId="9" fillId="0" borderId="11" xfId="2" applyFont="1" applyBorder="1" applyAlignment="1">
      <alignment vertical="center" shrinkToFit="1"/>
    </xf>
    <xf numFmtId="0" fontId="11" fillId="0" borderId="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9" fillId="0" borderId="0" xfId="2" applyFont="1" applyAlignment="1">
      <alignment vertical="center" wrapText="1" shrinkToFit="1"/>
    </xf>
    <xf numFmtId="49" fontId="9" fillId="0" borderId="6" xfId="2" applyNumberFormat="1" applyFont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right" vertical="center"/>
    </xf>
    <xf numFmtId="0" fontId="3" fillId="0" borderId="0" xfId="2" applyFont="1" applyAlignment="1">
      <alignment horizontal="center" vertical="top"/>
    </xf>
    <xf numFmtId="0" fontId="9" fillId="0" borderId="6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left" vertical="center" wrapText="1"/>
    </xf>
    <xf numFmtId="0" fontId="5" fillId="0" borderId="0" xfId="3" applyFont="1" applyAlignment="1">
      <alignment vertical="center"/>
    </xf>
    <xf numFmtId="0" fontId="5" fillId="0" borderId="15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3" fillId="0" borderId="0" xfId="12" applyFont="1" applyAlignment="1">
      <alignment horizontal="center"/>
    </xf>
    <xf numFmtId="0" fontId="0" fillId="0" borderId="0" xfId="0" applyAlignment="1">
      <alignment horizontal="center"/>
    </xf>
    <xf numFmtId="0" fontId="5" fillId="0" borderId="20" xfId="16" applyFont="1" applyBorder="1" applyAlignment="1">
      <alignment horizontal="center" vertical="center" wrapText="1"/>
    </xf>
    <xf numFmtId="0" fontId="5" fillId="0" borderId="23" xfId="16" applyFont="1" applyBorder="1" applyAlignment="1">
      <alignment horizontal="center" vertical="center" wrapText="1"/>
    </xf>
    <xf numFmtId="0" fontId="5" fillId="0" borderId="19" xfId="16" applyFont="1" applyBorder="1" applyAlignment="1">
      <alignment horizontal="center" vertical="center" wrapText="1"/>
    </xf>
    <xf numFmtId="0" fontId="5" fillId="0" borderId="17" xfId="16" applyFont="1" applyBorder="1" applyAlignment="1">
      <alignment horizontal="center" vertical="center" wrapText="1"/>
    </xf>
    <xf numFmtId="0" fontId="5" fillId="0" borderId="8" xfId="16" applyFont="1" applyBorder="1" applyAlignment="1">
      <alignment horizontal="center" vertical="center" wrapText="1"/>
    </xf>
    <xf numFmtId="0" fontId="5" fillId="0" borderId="22" xfId="16" applyFont="1" applyBorder="1" applyAlignment="1">
      <alignment horizontal="center" vertical="center" wrapText="1"/>
    </xf>
    <xf numFmtId="0" fontId="5" fillId="0" borderId="20" xfId="16" applyFont="1" applyBorder="1" applyAlignment="1">
      <alignment horizontal="center" vertical="center"/>
    </xf>
    <xf numFmtId="0" fontId="5" fillId="0" borderId="17" xfId="16" applyFont="1" applyBorder="1" applyAlignment="1">
      <alignment horizontal="center" vertical="center"/>
    </xf>
    <xf numFmtId="0" fontId="4" fillId="0" borderId="8" xfId="16" applyFont="1" applyBorder="1" applyAlignment="1">
      <alignment horizontal="right"/>
    </xf>
    <xf numFmtId="0" fontId="13" fillId="0" borderId="0" xfId="11" applyFont="1" applyAlignment="1">
      <alignment vertical="center" wrapText="1"/>
    </xf>
    <xf numFmtId="0" fontId="13" fillId="0" borderId="0" xfId="11" applyFont="1" applyAlignment="1">
      <alignment vertical="center"/>
    </xf>
    <xf numFmtId="0" fontId="13" fillId="0" borderId="0" xfId="13" applyFont="1" applyAlignment="1">
      <alignment horizontal="left" vertical="center"/>
    </xf>
    <xf numFmtId="0" fontId="1" fillId="0" borderId="0" xfId="17" applyAlignment="1">
      <alignment horizontal="left" vertical="center"/>
    </xf>
    <xf numFmtId="0" fontId="1" fillId="0" borderId="0" xfId="17">
      <alignment vertical="center"/>
    </xf>
    <xf numFmtId="0" fontId="9" fillId="0" borderId="0" xfId="4" applyFont="1" applyAlignment="1">
      <alignment vertical="center" wrapText="1"/>
    </xf>
    <xf numFmtId="0" fontId="13" fillId="0" borderId="0" xfId="11" applyFont="1" applyAlignment="1">
      <alignment vertical="center" shrinkToFit="1"/>
    </xf>
    <xf numFmtId="0" fontId="13" fillId="0" borderId="0" xfId="7" applyFont="1" applyAlignment="1">
      <alignment vertical="center" shrinkToFit="1"/>
    </xf>
    <xf numFmtId="0" fontId="9" fillId="0" borderId="8" xfId="4" applyFont="1" applyBorder="1" applyAlignment="1">
      <alignment vertical="center" wrapText="1"/>
    </xf>
    <xf numFmtId="0" fontId="12" fillId="0" borderId="0" xfId="11" applyFont="1" applyAlignment="1">
      <alignment vertical="center"/>
    </xf>
    <xf numFmtId="0" fontId="12" fillId="0" borderId="0" xfId="7" applyFont="1" applyAlignment="1">
      <alignment vertical="center"/>
    </xf>
    <xf numFmtId="0" fontId="13" fillId="0" borderId="0" xfId="10" applyFont="1" applyAlignment="1">
      <alignment vertical="center"/>
    </xf>
    <xf numFmtId="0" fontId="9" fillId="0" borderId="23" xfId="4" applyFont="1" applyBorder="1" applyAlignment="1">
      <alignment vertical="center" wrapText="1"/>
    </xf>
    <xf numFmtId="0" fontId="9" fillId="0" borderId="0" xfId="4" applyFont="1" applyAlignment="1">
      <alignment horizontal="left" vertical="center" shrinkToFit="1"/>
    </xf>
    <xf numFmtId="0" fontId="9" fillId="0" borderId="20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20" xfId="16" applyFont="1" applyBorder="1" applyAlignment="1">
      <alignment horizontal="center" vertical="center"/>
    </xf>
    <xf numFmtId="0" fontId="9" fillId="0" borderId="15" xfId="16" applyFont="1" applyBorder="1" applyAlignment="1">
      <alignment horizontal="center" vertical="center"/>
    </xf>
    <xf numFmtId="0" fontId="9" fillId="0" borderId="17" xfId="16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 wrapText="1"/>
    </xf>
    <xf numFmtId="0" fontId="1" fillId="0" borderId="18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left" vertical="center" wrapText="1"/>
    </xf>
    <xf numFmtId="0" fontId="9" fillId="0" borderId="0" xfId="4" applyFont="1" applyAlignment="1">
      <alignment vertical="center" shrinkToFit="1"/>
    </xf>
    <xf numFmtId="0" fontId="10" fillId="0" borderId="0" xfId="8" applyFont="1" applyAlignment="1">
      <alignment vertical="center"/>
    </xf>
    <xf numFmtId="0" fontId="9" fillId="0" borderId="0" xfId="15" applyFont="1" applyAlignment="1">
      <alignment horizontal="center"/>
    </xf>
    <xf numFmtId="0" fontId="9" fillId="0" borderId="0" xfId="15" applyFont="1" applyAlignment="1">
      <alignment vertical="center"/>
    </xf>
    <xf numFmtId="0" fontId="9" fillId="0" borderId="0" xfId="11" applyFont="1" applyAlignment="1">
      <alignment horizontal="left" vertical="center"/>
    </xf>
    <xf numFmtId="0" fontId="23" fillId="0" borderId="0" xfId="11" applyFont="1" applyAlignment="1">
      <alignment horizontal="left" vertical="center"/>
    </xf>
    <xf numFmtId="0" fontId="9" fillId="0" borderId="0" xfId="11" applyFont="1" applyAlignment="1">
      <alignment horizontal="left"/>
    </xf>
    <xf numFmtId="0" fontId="0" fillId="0" borderId="0" xfId="0" applyAlignment="1">
      <alignment horizontal="left"/>
    </xf>
    <xf numFmtId="0" fontId="9" fillId="0" borderId="0" xfId="5" applyFont="1" applyAlignment="1">
      <alignment vertical="center"/>
    </xf>
    <xf numFmtId="0" fontId="9" fillId="0" borderId="23" xfId="5" applyFont="1" applyBorder="1" applyAlignment="1">
      <alignment vertical="center"/>
    </xf>
    <xf numFmtId="0" fontId="9" fillId="0" borderId="8" xfId="5" applyFont="1" applyBorder="1" applyAlignment="1">
      <alignment vertical="center"/>
    </xf>
    <xf numFmtId="0" fontId="19" fillId="0" borderId="0" xfId="12" applyFont="1" applyAlignment="1">
      <alignment horizontal="center" vertical="center"/>
    </xf>
    <xf numFmtId="0" fontId="5" fillId="0" borderId="20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9" fillId="0" borderId="23" xfId="5" applyFont="1" applyBorder="1" applyAlignment="1">
      <alignment horizontal="left" vertical="center" wrapText="1"/>
    </xf>
    <xf numFmtId="0" fontId="9" fillId="0" borderId="21" xfId="16" applyFont="1" applyBorder="1" applyAlignment="1">
      <alignment horizontal="center" vertical="center"/>
    </xf>
    <xf numFmtId="0" fontId="9" fillId="0" borderId="18" xfId="16" applyFont="1" applyBorder="1" applyAlignment="1">
      <alignment horizontal="center" vertical="center"/>
    </xf>
  </cellXfs>
  <cellStyles count="18">
    <cellStyle name="標準" xfId="0" builtinId="0"/>
    <cellStyle name="標準 2" xfId="1" xr:uid="{00000000-0005-0000-0000-000001000000}"/>
    <cellStyle name="標準_A22201" xfId="2" xr:uid="{00000000-0005-0000-0000-000002000000}"/>
    <cellStyle name="標準_A22301" xfId="3" xr:uid="{00000000-0005-0000-0000-000003000000}"/>
    <cellStyle name="標準_A22401" xfId="4" xr:uid="{00000000-0005-0000-0000-000004000000}"/>
    <cellStyle name="標準_A22501" xfId="5" xr:uid="{00000000-0005-0000-0000-000005000000}"/>
    <cellStyle name="標準_A30101" xfId="6" xr:uid="{00000000-0005-0000-0000-000006000000}"/>
    <cellStyle name="標準_A30201" xfId="7" xr:uid="{00000000-0005-0000-0000-000007000000}"/>
    <cellStyle name="標準_A30301" xfId="8" xr:uid="{00000000-0005-0000-0000-000008000000}"/>
    <cellStyle name="標準_B24001" xfId="9" xr:uid="{00000000-0005-0000-0000-000009000000}"/>
    <cellStyle name="標準_h19e" xfId="10" xr:uid="{00000000-0005-0000-0000-00000A000000}"/>
    <cellStyle name="標準_経常利益、設備投資、自己資本比率" xfId="11" xr:uid="{00000000-0005-0000-0000-00000B000000}"/>
    <cellStyle name="標準_帳票レイアウト(パターンA)_帳票元" xfId="12" xr:uid="{00000000-0005-0000-0000-00000C000000}"/>
    <cellStyle name="標準_帳票レイアウト(季報新聞発表用_英語)" xfId="13" xr:uid="{00000000-0005-0000-0000-00000D000000}"/>
    <cellStyle name="標準_帳票レイアウト(季報新聞発表用_日本語)" xfId="14" xr:uid="{00000000-0005-0000-0000-00000E000000}"/>
    <cellStyle name="標準_帳票レイアウト(年報新聞発表用_英語)" xfId="15" xr:uid="{00000000-0005-0000-0000-00000F000000}"/>
    <cellStyle name="標準_帳票レイアウト(年報新聞発表用_日本語)" xfId="16" xr:uid="{00000000-0005-0000-0000-000010000000}"/>
    <cellStyle name="標準_報道発表資料（英語版）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15</xdr:col>
      <xdr:colOff>1017270</xdr:colOff>
      <xdr:row>20</xdr:row>
      <xdr:rowOff>0</xdr:rowOff>
    </xdr:to>
    <xdr:sp macro="" textlink="">
      <xdr:nvSpPr>
        <xdr:cNvPr id="1350" name="Line 1">
          <a:extLst>
            <a:ext uri="{FF2B5EF4-FFF2-40B4-BE49-F238E27FC236}">
              <a16:creationId xmlns:a16="http://schemas.microsoft.com/office/drawing/2014/main" id="{E80F3B36-4FC1-1D63-CC19-B68A38CDF13C}"/>
            </a:ext>
          </a:extLst>
        </xdr:cNvPr>
        <xdr:cNvSpPr>
          <a:spLocks noChangeShapeType="1"/>
        </xdr:cNvSpPr>
      </xdr:nvSpPr>
      <xdr:spPr bwMode="auto">
        <a:xfrm>
          <a:off x="2276475" y="5715000"/>
          <a:ext cx="22745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C000"/>
    <pageSetUpPr fitToPage="1"/>
  </sheetPr>
  <dimension ref="A1:L46"/>
  <sheetViews>
    <sheetView tabSelected="1" view="pageBreakPreview" zoomScale="85" zoomScaleNormal="100" zoomScaleSheetLayoutView="85" workbookViewId="0"/>
  </sheetViews>
  <sheetFormatPr defaultColWidth="9" defaultRowHeight="11" x14ac:dyDescent="0.2"/>
  <cols>
    <col min="1" max="1" width="51.8164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A1" s="1" t="s">
        <v>4</v>
      </c>
    </row>
    <row r="2" spans="1:11" ht="19" x14ac:dyDescent="0.3">
      <c r="D2" s="1" t="s">
        <v>5</v>
      </c>
    </row>
    <row r="3" spans="1:11" ht="19" x14ac:dyDescent="0.3">
      <c r="D3" s="1"/>
    </row>
    <row r="4" spans="1:11" ht="11.5" thickBot="1" x14ac:dyDescent="0.25">
      <c r="K4" s="3" t="s">
        <v>3</v>
      </c>
    </row>
    <row r="5" spans="1:11" ht="12" customHeight="1" thickBot="1" x14ac:dyDescent="0.25">
      <c r="A5" s="215" t="s">
        <v>6</v>
      </c>
      <c r="B5" s="215">
        <v>2019</v>
      </c>
      <c r="C5" s="159"/>
      <c r="D5" s="215">
        <v>2020</v>
      </c>
      <c r="E5" s="159"/>
      <c r="F5" s="215">
        <v>2021</v>
      </c>
      <c r="G5" s="159"/>
      <c r="H5" s="215">
        <v>2022</v>
      </c>
      <c r="I5" s="159"/>
      <c r="J5" s="215">
        <v>2023</v>
      </c>
      <c r="K5" s="159"/>
    </row>
    <row r="6" spans="1:11" ht="24.9" customHeight="1" thickBot="1" x14ac:dyDescent="0.25">
      <c r="A6" s="216"/>
      <c r="B6" s="218"/>
      <c r="C6" s="4" t="s">
        <v>7</v>
      </c>
      <c r="D6" s="218"/>
      <c r="E6" s="4" t="s">
        <v>7</v>
      </c>
      <c r="F6" s="218"/>
      <c r="G6" s="4" t="s">
        <v>7</v>
      </c>
      <c r="H6" s="217"/>
      <c r="I6" s="4" t="s">
        <v>7</v>
      </c>
      <c r="J6" s="217"/>
      <c r="K6" s="4" t="s">
        <v>7</v>
      </c>
    </row>
    <row r="7" spans="1:11" ht="18" customHeight="1" x14ac:dyDescent="0.2">
      <c r="A7" s="5" t="s">
        <v>8</v>
      </c>
      <c r="B7" s="6">
        <v>14818985.869999999</v>
      </c>
      <c r="C7" s="7">
        <v>-3.4726710000000001</v>
      </c>
      <c r="D7" s="6">
        <v>13624696.09</v>
      </c>
      <c r="E7" s="7">
        <v>-8.0591869999999997</v>
      </c>
      <c r="F7" s="6">
        <v>14478877.880000001</v>
      </c>
      <c r="G7" s="7">
        <v>6.2693640000000004</v>
      </c>
      <c r="H7" s="6">
        <v>15784396.460000001</v>
      </c>
      <c r="I7" s="7">
        <v>9.0167110000000008</v>
      </c>
      <c r="J7" s="6">
        <v>16333313.869999999</v>
      </c>
      <c r="K7" s="7">
        <v>3.477595</v>
      </c>
    </row>
    <row r="8" spans="1:11" ht="18" customHeight="1" x14ac:dyDescent="0.2">
      <c r="A8" s="8" t="s">
        <v>9</v>
      </c>
      <c r="B8" s="6">
        <v>3984996.97</v>
      </c>
      <c r="C8" s="7">
        <v>-3.8067169999999999</v>
      </c>
      <c r="D8" s="6">
        <v>3650947.78</v>
      </c>
      <c r="E8" s="7">
        <v>-8.3826710000000002</v>
      </c>
      <c r="F8" s="6">
        <v>4017739.79</v>
      </c>
      <c r="G8" s="7">
        <v>10.046487000000001</v>
      </c>
      <c r="H8" s="6">
        <v>4363419.51</v>
      </c>
      <c r="I8" s="7">
        <v>8.6038350000000001</v>
      </c>
      <c r="J8" s="6">
        <v>4475323.5999999996</v>
      </c>
      <c r="K8" s="7">
        <v>2.5645959999999999</v>
      </c>
    </row>
    <row r="9" spans="1:11" ht="18" customHeight="1" x14ac:dyDescent="0.2">
      <c r="A9" s="8" t="s">
        <v>10</v>
      </c>
      <c r="B9" s="6">
        <v>441286.76</v>
      </c>
      <c r="C9" s="7">
        <v>-3.7366359999999998</v>
      </c>
      <c r="D9" s="6">
        <v>421310.88</v>
      </c>
      <c r="E9" s="7">
        <v>-4.5267340000000003</v>
      </c>
      <c r="F9" s="6">
        <v>416384.87</v>
      </c>
      <c r="G9" s="7">
        <v>-1.1692100000000001</v>
      </c>
      <c r="H9" s="6">
        <v>454120.32</v>
      </c>
      <c r="I9" s="7">
        <v>9.0626370000000005</v>
      </c>
      <c r="J9" s="6">
        <v>477816.76</v>
      </c>
      <c r="K9" s="7">
        <v>5.2180970000000002</v>
      </c>
    </row>
    <row r="10" spans="1:11" ht="18" customHeight="1" x14ac:dyDescent="0.2">
      <c r="A10" s="8" t="s">
        <v>11</v>
      </c>
      <c r="B10" s="6">
        <v>416867.57</v>
      </c>
      <c r="C10" s="7">
        <v>-2.6143730000000001</v>
      </c>
      <c r="D10" s="6">
        <v>395618.03</v>
      </c>
      <c r="E10" s="7">
        <v>-5.0974320000000004</v>
      </c>
      <c r="F10" s="6">
        <v>440298.78</v>
      </c>
      <c r="G10" s="7">
        <v>11.293911</v>
      </c>
      <c r="H10" s="6">
        <v>462683.86</v>
      </c>
      <c r="I10" s="7">
        <v>5.084066</v>
      </c>
      <c r="J10" s="6">
        <v>468200.17</v>
      </c>
      <c r="K10" s="7">
        <v>1.192242</v>
      </c>
    </row>
    <row r="11" spans="1:11" s="10" customFormat="1" ht="18" customHeight="1" x14ac:dyDescent="0.2">
      <c r="A11" s="9" t="s">
        <v>12</v>
      </c>
      <c r="B11" s="6">
        <v>108587.63</v>
      </c>
      <c r="C11" s="7">
        <v>-4.0320840000000002</v>
      </c>
      <c r="D11" s="6">
        <v>85334.05</v>
      </c>
      <c r="E11" s="7">
        <v>-21.414574999999999</v>
      </c>
      <c r="F11" s="6">
        <v>111956.7</v>
      </c>
      <c r="G11" s="7">
        <v>31.198156000000001</v>
      </c>
      <c r="H11" s="6">
        <v>149588.07999999999</v>
      </c>
      <c r="I11" s="7">
        <v>33.612440999999997</v>
      </c>
      <c r="J11" s="6">
        <v>134968.81</v>
      </c>
      <c r="K11" s="7">
        <v>-9.7730180000000004</v>
      </c>
    </row>
    <row r="12" spans="1:11" s="10" customFormat="1" ht="18" customHeight="1" x14ac:dyDescent="0.2">
      <c r="A12" s="9" t="s">
        <v>13</v>
      </c>
      <c r="B12" s="6">
        <v>155334.89000000001</v>
      </c>
      <c r="C12" s="7">
        <v>-9.6897260000000003</v>
      </c>
      <c r="D12" s="6">
        <v>136281.84</v>
      </c>
      <c r="E12" s="7">
        <v>-12.265789</v>
      </c>
      <c r="F12" s="6">
        <v>187347.52</v>
      </c>
      <c r="G12" s="7">
        <v>37.470641999999998</v>
      </c>
      <c r="H12" s="6">
        <v>209863.52</v>
      </c>
      <c r="I12" s="7">
        <v>12.018307</v>
      </c>
      <c r="J12" s="6">
        <v>206998.39999999999</v>
      </c>
      <c r="K12" s="7">
        <v>-1.3652299999999999</v>
      </c>
    </row>
    <row r="13" spans="1:11" ht="18" customHeight="1" x14ac:dyDescent="0.2">
      <c r="A13" s="8" t="s">
        <v>14</v>
      </c>
      <c r="B13" s="6">
        <v>203113.57</v>
      </c>
      <c r="C13" s="7">
        <v>-2.710102</v>
      </c>
      <c r="D13" s="6">
        <v>169511.75</v>
      </c>
      <c r="E13" s="7">
        <v>-16.543365000000001</v>
      </c>
      <c r="F13" s="6">
        <v>184360</v>
      </c>
      <c r="G13" s="7">
        <v>8.7594220000000007</v>
      </c>
      <c r="H13" s="6">
        <v>194657.44</v>
      </c>
      <c r="I13" s="7">
        <v>5.5855069999999998</v>
      </c>
      <c r="J13" s="6">
        <v>188346.01</v>
      </c>
      <c r="K13" s="7">
        <v>-3.242327</v>
      </c>
    </row>
    <row r="14" spans="1:11" ht="18" customHeight="1" x14ac:dyDescent="0.2">
      <c r="A14" s="8" t="s">
        <v>208</v>
      </c>
      <c r="B14" s="6">
        <v>70281.3</v>
      </c>
      <c r="C14" s="7">
        <v>-5.8351769999999998</v>
      </c>
      <c r="D14" s="6">
        <v>66835.399999999994</v>
      </c>
      <c r="E14" s="7">
        <v>-4.9030110000000002</v>
      </c>
      <c r="F14" s="6">
        <v>69774.19</v>
      </c>
      <c r="G14" s="7">
        <v>4.3970560000000001</v>
      </c>
      <c r="H14" s="6">
        <v>76742.16</v>
      </c>
      <c r="I14" s="7">
        <v>9.9864580000000007</v>
      </c>
      <c r="J14" s="6">
        <v>82198.83</v>
      </c>
      <c r="K14" s="7">
        <v>7.1103940000000003</v>
      </c>
    </row>
    <row r="15" spans="1:11" ht="18" customHeight="1" x14ac:dyDescent="0.2">
      <c r="A15" s="8" t="s">
        <v>209</v>
      </c>
      <c r="B15" s="6">
        <v>234539.4</v>
      </c>
      <c r="C15" s="7">
        <v>-12.757057</v>
      </c>
      <c r="D15" s="6">
        <v>213672.66</v>
      </c>
      <c r="E15" s="7">
        <v>-8.8969020000000008</v>
      </c>
      <c r="F15" s="6">
        <v>255277.77</v>
      </c>
      <c r="G15" s="7">
        <v>19.471423999999999</v>
      </c>
      <c r="H15" s="6">
        <v>298023.31</v>
      </c>
      <c r="I15" s="7">
        <v>16.744717000000001</v>
      </c>
      <c r="J15" s="6">
        <v>276046.69</v>
      </c>
      <c r="K15" s="7">
        <v>-7.3741279999999998</v>
      </c>
    </row>
    <row r="16" spans="1:11" ht="18" customHeight="1" x14ac:dyDescent="0.2">
      <c r="A16" s="8" t="s">
        <v>210</v>
      </c>
      <c r="B16" s="6">
        <v>134741.79999999999</v>
      </c>
      <c r="C16" s="7">
        <v>0.36205500000000002</v>
      </c>
      <c r="D16" s="6">
        <v>131259.03</v>
      </c>
      <c r="E16" s="7">
        <v>-2.5847730000000002</v>
      </c>
      <c r="F16" s="6">
        <v>132107.44</v>
      </c>
      <c r="G16" s="7">
        <v>0.64636300000000002</v>
      </c>
      <c r="H16" s="6">
        <v>143422.62</v>
      </c>
      <c r="I16" s="7">
        <v>8.5651349999999997</v>
      </c>
      <c r="J16" s="6">
        <v>144527.93</v>
      </c>
      <c r="K16" s="7">
        <v>0.77066599999999996</v>
      </c>
    </row>
    <row r="17" spans="1:11" ht="18" customHeight="1" x14ac:dyDescent="0.2">
      <c r="A17" s="8" t="s">
        <v>217</v>
      </c>
      <c r="B17" s="6">
        <v>303515.51</v>
      </c>
      <c r="C17" s="7">
        <v>-4.5406120000000003</v>
      </c>
      <c r="D17" s="6">
        <v>288892.11</v>
      </c>
      <c r="E17" s="7">
        <v>-4.8180069999999997</v>
      </c>
      <c r="F17" s="6">
        <v>296212.17</v>
      </c>
      <c r="G17" s="7">
        <v>2.533839</v>
      </c>
      <c r="H17" s="6">
        <v>299844.26</v>
      </c>
      <c r="I17" s="7">
        <v>1.2261789999999999</v>
      </c>
      <c r="J17" s="6">
        <v>300745.15000000002</v>
      </c>
      <c r="K17" s="7">
        <v>0.30045300000000003</v>
      </c>
    </row>
    <row r="18" spans="1:11" ht="18" customHeight="1" x14ac:dyDescent="0.2">
      <c r="A18" s="8" t="s">
        <v>218</v>
      </c>
      <c r="B18" s="6">
        <v>283276.90999999997</v>
      </c>
      <c r="C18" s="7">
        <v>-14.863524999999999</v>
      </c>
      <c r="D18" s="6">
        <v>262765.52</v>
      </c>
      <c r="E18" s="7">
        <v>-7.2407560000000002</v>
      </c>
      <c r="F18" s="6">
        <v>342005.64</v>
      </c>
      <c r="G18" s="7">
        <v>30.156209</v>
      </c>
      <c r="H18" s="6">
        <v>350748.92</v>
      </c>
      <c r="I18" s="7">
        <v>2.5564719999999999</v>
      </c>
      <c r="J18" s="6">
        <v>356566.01</v>
      </c>
      <c r="K18" s="7">
        <v>1.658477</v>
      </c>
    </row>
    <row r="19" spans="1:11" ht="18" customHeight="1" x14ac:dyDescent="0.2">
      <c r="A19" s="11" t="s">
        <v>219</v>
      </c>
      <c r="B19" s="6">
        <v>792106.17</v>
      </c>
      <c r="C19" s="7">
        <v>-0.38155299999999998</v>
      </c>
      <c r="D19" s="6">
        <v>709929.89</v>
      </c>
      <c r="E19" s="7">
        <v>-10.374402</v>
      </c>
      <c r="F19" s="6">
        <v>747299.31</v>
      </c>
      <c r="G19" s="7">
        <v>5.2638179999999997</v>
      </c>
      <c r="H19" s="6">
        <v>833986.66</v>
      </c>
      <c r="I19" s="7">
        <v>11.600084000000001</v>
      </c>
      <c r="J19" s="6">
        <v>937318.36</v>
      </c>
      <c r="K19" s="7">
        <v>12.390090000000001</v>
      </c>
    </row>
    <row r="20" spans="1:11" ht="18" customHeight="1" x14ac:dyDescent="0.2">
      <c r="A20" s="8" t="s">
        <v>15</v>
      </c>
      <c r="B20" s="6">
        <v>10833988.9</v>
      </c>
      <c r="C20" s="7">
        <v>-3.3492160000000002</v>
      </c>
      <c r="D20" s="6">
        <v>9973748.3100000005</v>
      </c>
      <c r="E20" s="7">
        <v>-7.9402020000000002</v>
      </c>
      <c r="F20" s="6">
        <v>10461138.09</v>
      </c>
      <c r="G20" s="7">
        <v>4.8867260000000003</v>
      </c>
      <c r="H20" s="6">
        <v>11420976.949999999</v>
      </c>
      <c r="I20" s="7">
        <v>9.175281</v>
      </c>
      <c r="J20" s="6">
        <v>11857990.27</v>
      </c>
      <c r="K20" s="7">
        <v>3.8264089999999999</v>
      </c>
    </row>
    <row r="21" spans="1:11" ht="18" customHeight="1" x14ac:dyDescent="0.2">
      <c r="A21" s="8" t="s">
        <v>16</v>
      </c>
      <c r="B21" s="6">
        <v>1433252.85</v>
      </c>
      <c r="C21" s="7">
        <v>-1.127623</v>
      </c>
      <c r="D21" s="6">
        <v>1338700.21</v>
      </c>
      <c r="E21" s="7">
        <v>-6.5970659999999999</v>
      </c>
      <c r="F21" s="6">
        <v>1366685.63</v>
      </c>
      <c r="G21" s="7">
        <v>2.0904919999999998</v>
      </c>
      <c r="H21" s="6">
        <v>1498277.6</v>
      </c>
      <c r="I21" s="7">
        <v>9.6285469999999993</v>
      </c>
      <c r="J21" s="6">
        <v>1509820.04</v>
      </c>
      <c r="K21" s="7">
        <v>0.77038099999999998</v>
      </c>
    </row>
    <row r="22" spans="1:11" ht="18" customHeight="1" x14ac:dyDescent="0.2">
      <c r="A22" s="8" t="s">
        <v>17</v>
      </c>
      <c r="B22" s="6">
        <v>5220164.72</v>
      </c>
      <c r="C22" s="7">
        <v>-4.6668050000000001</v>
      </c>
      <c r="D22" s="6">
        <v>4821608.78</v>
      </c>
      <c r="E22" s="7">
        <v>-7.6349299999999998</v>
      </c>
      <c r="F22" s="6">
        <v>4967400.8099999996</v>
      </c>
      <c r="G22" s="7">
        <v>3.0237219999999998</v>
      </c>
      <c r="H22" s="6">
        <v>5397646.1299999999</v>
      </c>
      <c r="I22" s="7">
        <v>8.6613769999999999</v>
      </c>
      <c r="J22" s="6">
        <v>5590142.7300000004</v>
      </c>
      <c r="K22" s="7">
        <v>3.566306</v>
      </c>
    </row>
    <row r="23" spans="1:11" ht="18" customHeight="1" x14ac:dyDescent="0.2">
      <c r="A23" s="8" t="s">
        <v>18</v>
      </c>
      <c r="B23" s="6">
        <v>453835.25</v>
      </c>
      <c r="C23" s="7">
        <v>-2.477255</v>
      </c>
      <c r="D23" s="6">
        <v>443182.36</v>
      </c>
      <c r="E23" s="7">
        <v>-2.3473030000000001</v>
      </c>
      <c r="F23" s="6">
        <v>485822.35</v>
      </c>
      <c r="G23" s="7">
        <v>9.6213189999999997</v>
      </c>
      <c r="H23" s="6">
        <v>462682.01</v>
      </c>
      <c r="I23" s="7">
        <v>-4.763128</v>
      </c>
      <c r="J23" s="6">
        <v>564538.61</v>
      </c>
      <c r="K23" s="7">
        <v>22.014385000000001</v>
      </c>
    </row>
    <row r="24" spans="1:11" ht="18" customHeight="1" x14ac:dyDescent="0.2">
      <c r="A24" s="8" t="s">
        <v>19</v>
      </c>
      <c r="B24" s="6">
        <v>166242.35999999999</v>
      </c>
      <c r="C24" s="7">
        <v>3.071869</v>
      </c>
      <c r="D24" s="6">
        <v>157226.84</v>
      </c>
      <c r="E24" s="7">
        <v>-5.4231179999999997</v>
      </c>
      <c r="F24" s="6">
        <v>173835.11</v>
      </c>
      <c r="G24" s="7">
        <v>10.563254000000001</v>
      </c>
      <c r="H24" s="6">
        <v>177387.56</v>
      </c>
      <c r="I24" s="7">
        <v>2.0435750000000001</v>
      </c>
      <c r="J24" s="6">
        <v>168664.2</v>
      </c>
      <c r="K24" s="7">
        <v>-4.9176840000000004</v>
      </c>
    </row>
    <row r="25" spans="1:11" ht="18" customHeight="1" x14ac:dyDescent="0.2">
      <c r="A25" s="8" t="s">
        <v>20</v>
      </c>
      <c r="B25" s="6">
        <v>780544.97</v>
      </c>
      <c r="C25" s="7">
        <v>2.4613649999999998</v>
      </c>
      <c r="D25" s="6">
        <v>773737.03</v>
      </c>
      <c r="E25" s="7">
        <v>-0.87220299999999995</v>
      </c>
      <c r="F25" s="6">
        <v>799812.88</v>
      </c>
      <c r="G25" s="7">
        <v>3.3701180000000002</v>
      </c>
      <c r="H25" s="6">
        <v>826023.47</v>
      </c>
      <c r="I25" s="7">
        <v>3.2770899999999998</v>
      </c>
      <c r="J25" s="6">
        <v>818034.47</v>
      </c>
      <c r="K25" s="7">
        <v>-0.96716400000000002</v>
      </c>
    </row>
    <row r="26" spans="1:11" ht="18" customHeight="1" x14ac:dyDescent="0.2">
      <c r="A26" s="8" t="s">
        <v>21</v>
      </c>
      <c r="B26" s="6">
        <v>670851.21</v>
      </c>
      <c r="C26" s="7">
        <v>-6.6479429999999997</v>
      </c>
      <c r="D26" s="6">
        <v>573544.9</v>
      </c>
      <c r="E26" s="7">
        <v>-14.504902</v>
      </c>
      <c r="F26" s="6">
        <v>660023.4</v>
      </c>
      <c r="G26" s="7">
        <v>15.077895</v>
      </c>
      <c r="H26" s="6">
        <v>711176.66</v>
      </c>
      <c r="I26" s="7">
        <v>7.7502190000000004</v>
      </c>
      <c r="J26" s="6">
        <v>731576.02</v>
      </c>
      <c r="K26" s="7">
        <v>2.8683960000000002</v>
      </c>
    </row>
    <row r="27" spans="1:11" ht="18" customHeight="1" x14ac:dyDescent="0.2">
      <c r="A27" s="8" t="s">
        <v>22</v>
      </c>
      <c r="B27" s="6">
        <v>281037.71000000002</v>
      </c>
      <c r="C27" s="7">
        <v>1.8794489999999999</v>
      </c>
      <c r="D27" s="6">
        <v>277934.55</v>
      </c>
      <c r="E27" s="7">
        <v>-1.104179</v>
      </c>
      <c r="F27" s="6">
        <v>285172.38</v>
      </c>
      <c r="G27" s="7">
        <v>2.604149</v>
      </c>
      <c r="H27" s="6">
        <v>411587.2</v>
      </c>
      <c r="I27" s="7">
        <v>44.329264999999999</v>
      </c>
      <c r="J27" s="6">
        <v>378847</v>
      </c>
      <c r="K27" s="7">
        <v>-7.9546210000000004</v>
      </c>
    </row>
    <row r="28" spans="1:11" ht="18" customHeight="1" x14ac:dyDescent="0.2">
      <c r="A28" s="8" t="s">
        <v>23</v>
      </c>
      <c r="B28" s="6">
        <v>1693962.28</v>
      </c>
      <c r="C28" s="7">
        <v>-3.746756</v>
      </c>
      <c r="D28" s="6">
        <v>1470864.85</v>
      </c>
      <c r="E28" s="7">
        <v>-13.170153000000001</v>
      </c>
      <c r="F28" s="6">
        <v>1591298.65</v>
      </c>
      <c r="G28" s="7">
        <v>8.1879580000000001</v>
      </c>
      <c r="H28" s="6">
        <v>1758324.73</v>
      </c>
      <c r="I28" s="7">
        <v>10.496212</v>
      </c>
      <c r="J28" s="6">
        <v>1931250.61</v>
      </c>
      <c r="K28" s="7">
        <v>9.834695</v>
      </c>
    </row>
    <row r="29" spans="1:11" ht="12" customHeight="1" thickBot="1" x14ac:dyDescent="0.25">
      <c r="A29" s="8"/>
      <c r="B29" s="6"/>
      <c r="C29" s="7"/>
      <c r="D29" s="6"/>
      <c r="E29" s="7"/>
      <c r="F29" s="6"/>
      <c r="G29" s="7"/>
      <c r="H29" s="6"/>
      <c r="I29" s="7"/>
      <c r="J29" s="6"/>
      <c r="K29" s="7"/>
    </row>
    <row r="30" spans="1:11" ht="18" customHeight="1" x14ac:dyDescent="0.2">
      <c r="A30" s="5" t="s">
        <v>24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</row>
    <row r="31" spans="1:11" ht="18" customHeight="1" x14ac:dyDescent="0.2">
      <c r="A31" s="8" t="s">
        <v>25</v>
      </c>
      <c r="B31" s="6">
        <v>5642192.54</v>
      </c>
      <c r="C31" s="7">
        <v>-4.3409779999999998</v>
      </c>
      <c r="D31" s="6">
        <v>5122621.25</v>
      </c>
      <c r="E31" s="7">
        <v>-9.2086769999999998</v>
      </c>
      <c r="F31" s="6">
        <v>5436146.8700000001</v>
      </c>
      <c r="G31" s="7">
        <v>6.1204140000000002</v>
      </c>
      <c r="H31" s="6">
        <v>5998771.2999999998</v>
      </c>
      <c r="I31" s="7">
        <v>10.349691</v>
      </c>
      <c r="J31" s="6">
        <v>6003577.1900000004</v>
      </c>
      <c r="K31" s="7">
        <v>8.0115000000000006E-2</v>
      </c>
    </row>
    <row r="32" spans="1:11" ht="18" customHeight="1" x14ac:dyDescent="0.2">
      <c r="A32" s="8" t="s">
        <v>26</v>
      </c>
      <c r="B32" s="6">
        <v>2904237.69</v>
      </c>
      <c r="C32" s="7">
        <v>-2.5473059999999998</v>
      </c>
      <c r="D32" s="6">
        <v>2649853.08</v>
      </c>
      <c r="E32" s="7">
        <v>-8.7590839999999996</v>
      </c>
      <c r="F32" s="6">
        <v>2825763.44</v>
      </c>
      <c r="G32" s="7">
        <v>6.6384949999999998</v>
      </c>
      <c r="H32" s="6">
        <v>3000816.26</v>
      </c>
      <c r="I32" s="7">
        <v>6.1948860000000003</v>
      </c>
      <c r="J32" s="6">
        <v>3299577.21</v>
      </c>
      <c r="K32" s="7">
        <v>9.9559890000000006</v>
      </c>
    </row>
    <row r="33" spans="1:12" ht="18" customHeight="1" x14ac:dyDescent="0.2">
      <c r="A33" s="8" t="s">
        <v>27</v>
      </c>
      <c r="B33" s="6">
        <v>4992236.62</v>
      </c>
      <c r="C33" s="7">
        <v>-2.8157619999999999</v>
      </c>
      <c r="D33" s="6">
        <v>4639992.21</v>
      </c>
      <c r="E33" s="7">
        <v>-7.0558439999999996</v>
      </c>
      <c r="F33" s="6">
        <v>4959869.2699999996</v>
      </c>
      <c r="G33" s="7">
        <v>6.8939139999999997</v>
      </c>
      <c r="H33" s="6">
        <v>5330021.4800000004</v>
      </c>
      <c r="I33" s="7">
        <v>7.4629430000000001</v>
      </c>
      <c r="J33" s="6">
        <v>5403982.1200000001</v>
      </c>
      <c r="K33" s="7">
        <v>1.387624</v>
      </c>
    </row>
    <row r="34" spans="1:12" ht="18" customHeight="1" thickBot="1" x14ac:dyDescent="0.25">
      <c r="A34" s="14" t="s">
        <v>28</v>
      </c>
      <c r="B34" s="15">
        <v>1280319.02</v>
      </c>
      <c r="C34" s="16">
        <v>-4.2287049999999997</v>
      </c>
      <c r="D34" s="15">
        <v>1212229.55</v>
      </c>
      <c r="E34" s="16">
        <v>-5.3181640000000003</v>
      </c>
      <c r="F34" s="15">
        <v>1257098.3</v>
      </c>
      <c r="G34" s="16">
        <v>3.7013410000000002</v>
      </c>
      <c r="H34" s="15">
        <v>1454787.42</v>
      </c>
      <c r="I34" s="16">
        <v>15.725828</v>
      </c>
      <c r="J34" s="15">
        <v>1626177.35</v>
      </c>
      <c r="K34" s="16">
        <v>11.781098</v>
      </c>
    </row>
    <row r="36" spans="1:12" ht="11.9" customHeight="1" x14ac:dyDescent="0.2">
      <c r="A36" s="17" t="s">
        <v>288</v>
      </c>
      <c r="D36" s="18"/>
      <c r="F36" s="18"/>
      <c r="H36" s="18"/>
      <c r="J36" s="18"/>
    </row>
    <row r="37" spans="1:12" ht="11.9" customHeight="1" x14ac:dyDescent="0.2">
      <c r="A37" s="19"/>
      <c r="B37" s="18"/>
      <c r="D37" s="18"/>
      <c r="F37" s="18"/>
      <c r="H37" s="18"/>
      <c r="J37" s="18"/>
    </row>
    <row r="38" spans="1:12" ht="11.9" customHeight="1" x14ac:dyDescent="0.2">
      <c r="A38" s="20"/>
      <c r="B38" s="18"/>
      <c r="D38" s="18"/>
      <c r="F38" s="18"/>
      <c r="H38" s="18"/>
      <c r="J38" s="18"/>
    </row>
    <row r="39" spans="1:12" ht="11.9" customHeight="1" x14ac:dyDescent="0.2">
      <c r="A39" s="19"/>
      <c r="B39" s="18"/>
      <c r="D39" s="18"/>
      <c r="F39" s="18"/>
      <c r="H39" s="18"/>
      <c r="J39" s="18"/>
    </row>
    <row r="40" spans="1:12" ht="11.9" customHeight="1" x14ac:dyDescent="0.2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</row>
    <row r="41" spans="1:12" ht="11.9" customHeight="1" x14ac:dyDescent="0.2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</row>
    <row r="42" spans="1:12" ht="11.9" customHeight="1" x14ac:dyDescent="0.2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</row>
    <row r="43" spans="1:12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2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</row>
    <row r="45" spans="1:12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</row>
    <row r="46" spans="1:12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</row>
  </sheetData>
  <mergeCells count="7">
    <mergeCell ref="A40:L46"/>
    <mergeCell ref="A5:A6"/>
    <mergeCell ref="H5:H6"/>
    <mergeCell ref="J5:J6"/>
    <mergeCell ref="B5:B6"/>
    <mergeCell ref="D5:D6"/>
    <mergeCell ref="F5:F6"/>
  </mergeCells>
  <phoneticPr fontId="2"/>
  <printOptions horizontalCentered="1"/>
  <pageMargins left="0.19685039370078741" right="0.19685039370078741" top="0.98425196850393704" bottom="0.47244094488188981" header="0.51181102362204722" footer="0.19685039370078741"/>
  <pageSetup paperSize="9" scale="62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FFC000"/>
    <pageSetUpPr fitToPage="1"/>
  </sheetPr>
  <dimension ref="A1:K20"/>
  <sheetViews>
    <sheetView view="pageBreakPreview" zoomScaleNormal="100" zoomScaleSheetLayoutView="100" workbookViewId="0"/>
  </sheetViews>
  <sheetFormatPr defaultColWidth="9" defaultRowHeight="11" x14ac:dyDescent="0.2"/>
  <cols>
    <col min="1" max="1" width="29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258</v>
      </c>
    </row>
    <row r="3" spans="1:11" ht="11.5" thickBot="1" x14ac:dyDescent="0.25">
      <c r="K3" s="3" t="s">
        <v>77</v>
      </c>
    </row>
    <row r="4" spans="1:11" ht="12" customHeight="1" thickBot="1" x14ac:dyDescent="0.25">
      <c r="A4" s="215" t="s">
        <v>111</v>
      </c>
      <c r="B4" s="242" t="s">
        <v>293</v>
      </c>
      <c r="C4" s="159"/>
      <c r="D4" s="242" t="s">
        <v>294</v>
      </c>
      <c r="E4" s="159"/>
      <c r="F4" s="242" t="s">
        <v>295</v>
      </c>
      <c r="G4" s="159"/>
      <c r="H4" s="242" t="s">
        <v>305</v>
      </c>
      <c r="I4" s="159"/>
      <c r="J4" s="242" t="s">
        <v>307</v>
      </c>
      <c r="K4" s="159"/>
    </row>
    <row r="5" spans="1:11" ht="24.9" customHeight="1" thickBot="1" x14ac:dyDescent="0.25">
      <c r="A5" s="216"/>
      <c r="B5" s="217"/>
      <c r="C5" s="4" t="s">
        <v>7</v>
      </c>
      <c r="D5" s="217"/>
      <c r="E5" s="4" t="s">
        <v>7</v>
      </c>
      <c r="F5" s="217"/>
      <c r="G5" s="4" t="s">
        <v>7</v>
      </c>
      <c r="H5" s="217"/>
      <c r="I5" s="4" t="s">
        <v>7</v>
      </c>
      <c r="J5" s="217"/>
      <c r="K5" s="4" t="s">
        <v>112</v>
      </c>
    </row>
    <row r="6" spans="1:11" ht="24" customHeight="1" x14ac:dyDescent="0.2">
      <c r="A6" s="5" t="s">
        <v>113</v>
      </c>
      <c r="B6" s="24">
        <v>2263735.15</v>
      </c>
      <c r="C6" s="25">
        <v>-5.7623309999999996</v>
      </c>
      <c r="D6" s="24">
        <v>2195915.36</v>
      </c>
      <c r="E6" s="25">
        <v>-2.995924</v>
      </c>
      <c r="F6" s="24">
        <v>2414685.69</v>
      </c>
      <c r="G6" s="25">
        <v>9.9626029999999997</v>
      </c>
      <c r="H6" s="24">
        <v>2541187.14</v>
      </c>
      <c r="I6" s="25">
        <v>5.2388370000000002</v>
      </c>
      <c r="J6" s="24">
        <v>2644267.06</v>
      </c>
      <c r="K6" s="25">
        <v>4.0563690000000001</v>
      </c>
    </row>
    <row r="7" spans="1:11" ht="24" customHeight="1" x14ac:dyDescent="0.2">
      <c r="A7" s="8" t="s">
        <v>114</v>
      </c>
      <c r="B7" s="27">
        <v>1622154.93</v>
      </c>
      <c r="C7" s="26">
        <v>-7.9543860000000004</v>
      </c>
      <c r="D7" s="27">
        <v>1541082.33</v>
      </c>
      <c r="E7" s="26">
        <v>-4.997833</v>
      </c>
      <c r="F7" s="27">
        <v>1684924.04</v>
      </c>
      <c r="G7" s="26">
        <v>9.3338110000000007</v>
      </c>
      <c r="H7" s="27">
        <v>1773815.38</v>
      </c>
      <c r="I7" s="26">
        <v>5.2756879999999997</v>
      </c>
      <c r="J7" s="27">
        <v>1816949.71</v>
      </c>
      <c r="K7" s="26">
        <v>2.4317259999999998</v>
      </c>
    </row>
    <row r="8" spans="1:11" ht="24" customHeight="1" x14ac:dyDescent="0.2">
      <c r="A8" s="8" t="s">
        <v>115</v>
      </c>
      <c r="B8" s="27">
        <v>1759906.02</v>
      </c>
      <c r="C8" s="26">
        <v>5.2983840000000004</v>
      </c>
      <c r="D8" s="27">
        <v>1869142.95</v>
      </c>
      <c r="E8" s="26">
        <v>6.2069749999999999</v>
      </c>
      <c r="F8" s="27">
        <v>1914841.9</v>
      </c>
      <c r="G8" s="26">
        <v>2.4449149999999999</v>
      </c>
      <c r="H8" s="27">
        <v>2003758.83</v>
      </c>
      <c r="I8" s="26">
        <v>4.6435649999999997</v>
      </c>
      <c r="J8" s="27">
        <v>2049215.3</v>
      </c>
      <c r="K8" s="26">
        <v>2.2685599999999999</v>
      </c>
    </row>
    <row r="9" spans="1:11" ht="24" customHeight="1" x14ac:dyDescent="0.2">
      <c r="A9" s="8" t="s">
        <v>116</v>
      </c>
      <c r="B9" s="27">
        <v>3216838.79</v>
      </c>
      <c r="C9" s="26">
        <v>0.733074</v>
      </c>
      <c r="D9" s="27">
        <v>3624108.29</v>
      </c>
      <c r="E9" s="26">
        <v>12.660551</v>
      </c>
      <c r="F9" s="27">
        <v>3947365.14</v>
      </c>
      <c r="G9" s="26">
        <v>8.9196240000000007</v>
      </c>
      <c r="H9" s="27">
        <v>3943006.33</v>
      </c>
      <c r="I9" s="26">
        <v>-0.11042299999999999</v>
      </c>
      <c r="J9" s="27">
        <v>3973497.11</v>
      </c>
      <c r="K9" s="26">
        <v>0.77328799999999998</v>
      </c>
    </row>
    <row r="10" spans="1:11" ht="24" customHeight="1" x14ac:dyDescent="0.2">
      <c r="A10" s="8" t="s">
        <v>117</v>
      </c>
      <c r="B10" s="27">
        <v>2212943.91</v>
      </c>
      <c r="C10" s="26">
        <v>-0.85461200000000004</v>
      </c>
      <c r="D10" s="27">
        <v>2594934.36</v>
      </c>
      <c r="E10" s="26">
        <v>17.261641999999998</v>
      </c>
      <c r="F10" s="27">
        <v>2809756.31</v>
      </c>
      <c r="G10" s="26">
        <v>8.2785119999999992</v>
      </c>
      <c r="H10" s="27">
        <v>2951245.48</v>
      </c>
      <c r="I10" s="26">
        <v>5.0356379999999996</v>
      </c>
      <c r="J10" s="27">
        <v>3018072.64</v>
      </c>
      <c r="K10" s="26">
        <v>2.2643710000000001</v>
      </c>
    </row>
    <row r="11" spans="1:11" ht="24" customHeight="1" thickBot="1" x14ac:dyDescent="0.25">
      <c r="A11" s="8" t="s">
        <v>118</v>
      </c>
      <c r="B11" s="27">
        <v>157643.76</v>
      </c>
      <c r="C11" s="26">
        <v>-8.4012270000000004</v>
      </c>
      <c r="D11" s="27">
        <v>200364.52</v>
      </c>
      <c r="E11" s="26">
        <v>27.099557000000001</v>
      </c>
      <c r="F11" s="27">
        <v>193298.33</v>
      </c>
      <c r="G11" s="26">
        <v>-3.5266670000000002</v>
      </c>
      <c r="H11" s="27">
        <v>165886.29</v>
      </c>
      <c r="I11" s="26">
        <v>-14.181209000000001</v>
      </c>
      <c r="J11" s="27">
        <v>194962.92</v>
      </c>
      <c r="K11" s="26">
        <v>17.528048999999999</v>
      </c>
    </row>
    <row r="12" spans="1:11" ht="24" customHeight="1" thickBot="1" x14ac:dyDescent="0.25">
      <c r="A12" s="157" t="s">
        <v>119</v>
      </c>
      <c r="B12" s="243">
        <v>15.832380000000001</v>
      </c>
      <c r="C12" s="244"/>
      <c r="D12" s="243">
        <v>19.069413000000001</v>
      </c>
      <c r="E12" s="244"/>
      <c r="F12" s="243">
        <v>20.376937000000002</v>
      </c>
      <c r="G12" s="244"/>
      <c r="H12" s="243">
        <v>19.691793000000001</v>
      </c>
      <c r="I12" s="244"/>
      <c r="J12" s="243">
        <v>19.211539999999999</v>
      </c>
      <c r="K12" s="244"/>
    </row>
    <row r="13" spans="1:11" ht="11.9" customHeight="1" x14ac:dyDescent="0.2">
      <c r="A13" s="20"/>
      <c r="B13" s="18"/>
      <c r="D13" s="18"/>
      <c r="F13" s="18"/>
      <c r="H13" s="18"/>
      <c r="J13" s="18"/>
    </row>
    <row r="14" spans="1:11" ht="12.75" customHeight="1" x14ac:dyDescent="0.2">
      <c r="A14" s="230" t="s">
        <v>120</v>
      </c>
      <c r="B14" s="231" t="s">
        <v>121</v>
      </c>
      <c r="C14" s="231"/>
      <c r="D14" s="231"/>
      <c r="E14" s="231"/>
      <c r="F14" s="231"/>
      <c r="G14" s="231"/>
      <c r="H14" s="231"/>
      <c r="I14" s="233" t="s">
        <v>73</v>
      </c>
      <c r="J14" s="18"/>
    </row>
    <row r="15" spans="1:11" ht="12.75" customHeight="1" x14ac:dyDescent="0.2">
      <c r="A15" s="230"/>
      <c r="B15" s="232" t="s">
        <v>110</v>
      </c>
      <c r="C15" s="232"/>
      <c r="D15" s="232"/>
      <c r="E15" s="232"/>
      <c r="F15" s="232"/>
      <c r="G15" s="232"/>
      <c r="H15" s="232"/>
      <c r="I15" s="233"/>
      <c r="J15" s="18"/>
    </row>
    <row r="16" spans="1:11" ht="12.75" customHeight="1" x14ac:dyDescent="0.2">
      <c r="A16" s="37" t="s">
        <v>122</v>
      </c>
      <c r="B16" s="18"/>
      <c r="D16" s="18"/>
      <c r="F16" s="18"/>
      <c r="H16" s="18"/>
      <c r="J16" s="18"/>
    </row>
    <row r="17" spans="1:10" ht="11.9" customHeight="1" x14ac:dyDescent="0.2">
      <c r="A17" s="219"/>
      <c r="B17" s="219"/>
      <c r="C17" s="219"/>
      <c r="D17" s="219"/>
      <c r="E17" s="219"/>
      <c r="F17" s="219"/>
      <c r="G17" s="219"/>
      <c r="H17" s="219"/>
      <c r="I17" s="219"/>
      <c r="J17" s="18"/>
    </row>
    <row r="18" spans="1:10" ht="11.9" customHeight="1" x14ac:dyDescent="0.2">
      <c r="A18" s="20"/>
      <c r="B18" s="18"/>
      <c r="D18" s="18"/>
      <c r="F18" s="18"/>
      <c r="H18" s="18"/>
      <c r="J18" s="18"/>
    </row>
    <row r="19" spans="1:10" ht="11.9" customHeight="1" x14ac:dyDescent="0.2">
      <c r="A19" s="20"/>
      <c r="B19" s="18"/>
      <c r="D19" s="18"/>
      <c r="F19" s="18"/>
      <c r="H19" s="18"/>
      <c r="J19" s="18"/>
    </row>
    <row r="20" spans="1:10" ht="11.9" customHeight="1" x14ac:dyDescent="0.2">
      <c r="A20" s="20"/>
      <c r="B20" s="18"/>
      <c r="D20" s="18"/>
      <c r="F20" s="18"/>
      <c r="H20" s="18"/>
      <c r="J20" s="18"/>
    </row>
  </sheetData>
  <mergeCells count="16">
    <mergeCell ref="J4:J5"/>
    <mergeCell ref="J12:K12"/>
    <mergeCell ref="A4:A5"/>
    <mergeCell ref="H12:I12"/>
    <mergeCell ref="B4:B5"/>
    <mergeCell ref="D4:D5"/>
    <mergeCell ref="F4:F5"/>
    <mergeCell ref="H4:H5"/>
    <mergeCell ref="B12:C12"/>
    <mergeCell ref="D12:E12"/>
    <mergeCell ref="F12:G12"/>
    <mergeCell ref="A17:I17"/>
    <mergeCell ref="A14:A15"/>
    <mergeCell ref="B14:H14"/>
    <mergeCell ref="I14:I15"/>
    <mergeCell ref="B15:H1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  <ignoredErrors>
    <ignoredError sqref="J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FFC000"/>
    <pageSetUpPr fitToPage="1"/>
  </sheetPr>
  <dimension ref="A1:L26"/>
  <sheetViews>
    <sheetView view="pageBreakPreview" zoomScaleNormal="100" zoomScaleSheetLayoutView="100" workbookViewId="0"/>
  </sheetViews>
  <sheetFormatPr defaultColWidth="9" defaultRowHeight="11" x14ac:dyDescent="0.2"/>
  <cols>
    <col min="1" max="1" width="28.1796875" style="2" customWidth="1"/>
    <col min="2" max="2" width="17.81640625" style="2" customWidth="1"/>
    <col min="3" max="3" width="9.1796875" style="2" customWidth="1"/>
    <col min="4" max="4" width="17.81640625" style="2" customWidth="1"/>
    <col min="5" max="5" width="9.1796875" style="2" customWidth="1"/>
    <col min="6" max="6" width="17.81640625" style="2" customWidth="1"/>
    <col min="7" max="7" width="9.1796875" style="2" customWidth="1"/>
    <col min="8" max="8" width="17.81640625" style="2" customWidth="1"/>
    <col min="9" max="9" width="9.1796875" style="2" customWidth="1"/>
    <col min="10" max="10" width="17.816406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2" ht="19" x14ac:dyDescent="0.3">
      <c r="D1" s="1" t="s">
        <v>259</v>
      </c>
    </row>
    <row r="3" spans="1:12" ht="11.5" thickBot="1" x14ac:dyDescent="0.25">
      <c r="K3" s="3" t="s">
        <v>77</v>
      </c>
    </row>
    <row r="4" spans="1:12" ht="12" customHeight="1" thickBot="1" x14ac:dyDescent="0.25">
      <c r="A4" s="215" t="s">
        <v>123</v>
      </c>
      <c r="B4" s="242" t="s">
        <v>293</v>
      </c>
      <c r="C4" s="159"/>
      <c r="D4" s="242" t="s">
        <v>294</v>
      </c>
      <c r="E4" s="159"/>
      <c r="F4" s="242" t="s">
        <v>295</v>
      </c>
      <c r="G4" s="159"/>
      <c r="H4" s="242" t="s">
        <v>305</v>
      </c>
      <c r="I4" s="159"/>
      <c r="J4" s="242" t="s">
        <v>307</v>
      </c>
      <c r="K4" s="159"/>
    </row>
    <row r="5" spans="1:12" ht="24.9" customHeight="1" thickBot="1" x14ac:dyDescent="0.25">
      <c r="A5" s="216"/>
      <c r="B5" s="217"/>
      <c r="C5" s="4" t="s">
        <v>62</v>
      </c>
      <c r="D5" s="217"/>
      <c r="E5" s="4" t="s">
        <v>62</v>
      </c>
      <c r="F5" s="217"/>
      <c r="G5" s="4" t="s">
        <v>62</v>
      </c>
      <c r="H5" s="217"/>
      <c r="I5" s="4" t="s">
        <v>62</v>
      </c>
      <c r="J5" s="217"/>
      <c r="K5" s="4" t="s">
        <v>62</v>
      </c>
    </row>
    <row r="6" spans="1:12" ht="24" customHeight="1" x14ac:dyDescent="0.2">
      <c r="A6" s="5" t="s">
        <v>124</v>
      </c>
      <c r="B6" s="24">
        <v>884947.81</v>
      </c>
      <c r="C6" s="43">
        <v>100</v>
      </c>
      <c r="D6" s="24">
        <v>1389610.99</v>
      </c>
      <c r="E6" s="43">
        <v>100</v>
      </c>
      <c r="F6" s="24">
        <v>1141625.52</v>
      </c>
      <c r="G6" s="43">
        <v>100</v>
      </c>
      <c r="H6" s="24">
        <v>1137979.83</v>
      </c>
      <c r="I6" s="43">
        <v>100</v>
      </c>
      <c r="J6" s="24">
        <v>1388861.39</v>
      </c>
      <c r="K6" s="43">
        <v>100</v>
      </c>
      <c r="L6" s="194"/>
    </row>
    <row r="7" spans="1:12" ht="24" customHeight="1" x14ac:dyDescent="0.2">
      <c r="A7" s="8" t="s">
        <v>125</v>
      </c>
      <c r="B7" s="27">
        <v>256395.99</v>
      </c>
      <c r="C7" s="44">
        <v>28.9730068940449</v>
      </c>
      <c r="D7" s="27">
        <v>581250.73</v>
      </c>
      <c r="E7" s="44">
        <v>41.828305488574102</v>
      </c>
      <c r="F7" s="27">
        <v>108442.72</v>
      </c>
      <c r="G7" s="44">
        <v>9.4989747601297392</v>
      </c>
      <c r="H7" s="27">
        <v>154618.79999999999</v>
      </c>
      <c r="I7" s="44">
        <v>13.587130098782101</v>
      </c>
      <c r="J7" s="27">
        <v>105194.51</v>
      </c>
      <c r="K7" s="44">
        <v>7.5741546822033801</v>
      </c>
      <c r="L7" s="194"/>
    </row>
    <row r="8" spans="1:12" ht="24" customHeight="1" x14ac:dyDescent="0.2">
      <c r="A8" s="8" t="s">
        <v>126</v>
      </c>
      <c r="B8" s="27">
        <v>-38129.96</v>
      </c>
      <c r="C8" s="44">
        <v>-4.3087241495066202</v>
      </c>
      <c r="D8" s="27">
        <v>-59603.35</v>
      </c>
      <c r="E8" s="44">
        <v>-4.2892111842034204</v>
      </c>
      <c r="F8" s="27">
        <v>-106260.15</v>
      </c>
      <c r="G8" s="44">
        <v>-9.3077938552039292</v>
      </c>
      <c r="H8" s="27">
        <v>-91183.01</v>
      </c>
      <c r="I8" s="44">
        <v>-8.0127088017016899</v>
      </c>
      <c r="J8" s="27">
        <v>-35547.72</v>
      </c>
      <c r="K8" s="44">
        <v>-2.5594865157854199</v>
      </c>
      <c r="L8" s="194"/>
    </row>
    <row r="9" spans="1:12" ht="24" customHeight="1" x14ac:dyDescent="0.2">
      <c r="A9" s="8" t="s">
        <v>127</v>
      </c>
      <c r="B9" s="27">
        <v>94905.79</v>
      </c>
      <c r="C9" s="44">
        <v>10.724450518726</v>
      </c>
      <c r="D9" s="27">
        <v>142911.60999999999</v>
      </c>
      <c r="E9" s="44">
        <v>10.284288986517</v>
      </c>
      <c r="F9" s="27">
        <v>86538.76</v>
      </c>
      <c r="G9" s="44">
        <v>7.5803105732955203</v>
      </c>
      <c r="H9" s="27">
        <v>64011.6</v>
      </c>
      <c r="I9" s="44">
        <v>5.6250206121843096</v>
      </c>
      <c r="J9" s="27">
        <v>54048.86</v>
      </c>
      <c r="K9" s="44">
        <v>3.8915949704671302</v>
      </c>
      <c r="L9" s="194"/>
    </row>
    <row r="10" spans="1:12" ht="24" customHeight="1" x14ac:dyDescent="0.2">
      <c r="A10" s="8" t="s">
        <v>128</v>
      </c>
      <c r="B10" s="27">
        <v>199620.16</v>
      </c>
      <c r="C10" s="44">
        <v>22.557280524825501</v>
      </c>
      <c r="D10" s="27">
        <v>497942.47</v>
      </c>
      <c r="E10" s="44">
        <v>35.8332276862605</v>
      </c>
      <c r="F10" s="27">
        <v>128164.11</v>
      </c>
      <c r="G10" s="44">
        <v>11.2264580420381</v>
      </c>
      <c r="H10" s="27">
        <v>181790.21</v>
      </c>
      <c r="I10" s="44">
        <v>15.974818288299501</v>
      </c>
      <c r="J10" s="27">
        <v>86693.37</v>
      </c>
      <c r="K10" s="44">
        <v>6.3</v>
      </c>
      <c r="L10" s="194"/>
    </row>
    <row r="11" spans="1:12" ht="24" customHeight="1" x14ac:dyDescent="0.2">
      <c r="A11" s="8" t="s">
        <v>238</v>
      </c>
      <c r="B11" s="27">
        <v>106397.78</v>
      </c>
      <c r="C11" s="44">
        <v>12.023057043330001</v>
      </c>
      <c r="D11" s="27">
        <v>358986.91</v>
      </c>
      <c r="E11" s="44">
        <v>25.833626287022899</v>
      </c>
      <c r="F11" s="27">
        <v>93479.9</v>
      </c>
      <c r="G11" s="44">
        <v>8.1883155520209403</v>
      </c>
      <c r="H11" s="27">
        <v>80214.740000000005</v>
      </c>
      <c r="I11" s="44">
        <v>7.1</v>
      </c>
      <c r="J11" s="27">
        <v>3688.18</v>
      </c>
      <c r="K11" s="44">
        <v>0.26555421776106802</v>
      </c>
      <c r="L11" s="194"/>
    </row>
    <row r="12" spans="1:12" ht="24" customHeight="1" x14ac:dyDescent="0.2">
      <c r="A12" s="8" t="s">
        <v>239</v>
      </c>
      <c r="B12" s="27">
        <v>93222.38</v>
      </c>
      <c r="C12" s="44">
        <v>10.6</v>
      </c>
      <c r="D12" s="27">
        <v>138955.56</v>
      </c>
      <c r="E12" s="44">
        <v>9.9996013992376298</v>
      </c>
      <c r="F12" s="27">
        <v>34684.21</v>
      </c>
      <c r="G12" s="44">
        <v>3.03814249001721</v>
      </c>
      <c r="H12" s="27">
        <v>101575.47</v>
      </c>
      <c r="I12" s="44">
        <v>8.9259464291208008</v>
      </c>
      <c r="J12" s="27">
        <v>83005.19</v>
      </c>
      <c r="K12" s="44">
        <v>5.97649200976059</v>
      </c>
      <c r="L12" s="194"/>
    </row>
    <row r="13" spans="1:12" ht="24" customHeight="1" x14ac:dyDescent="0.2">
      <c r="A13" s="8" t="s">
        <v>129</v>
      </c>
      <c r="B13" s="27">
        <v>628551.81999999995</v>
      </c>
      <c r="C13" s="44">
        <v>71.026993105955</v>
      </c>
      <c r="D13" s="27">
        <v>808360.26</v>
      </c>
      <c r="E13" s="44">
        <v>58.171694511425798</v>
      </c>
      <c r="F13" s="27">
        <v>1033182.8</v>
      </c>
      <c r="G13" s="44">
        <v>90.501025239870202</v>
      </c>
      <c r="H13" s="27">
        <v>983361.03</v>
      </c>
      <c r="I13" s="44">
        <v>86.412869901217803</v>
      </c>
      <c r="J13" s="27">
        <v>1283666.8799999999</v>
      </c>
      <c r="K13" s="44">
        <v>92.4258453177966</v>
      </c>
      <c r="L13" s="194"/>
    </row>
    <row r="14" spans="1:12" ht="24" customHeight="1" x14ac:dyDescent="0.2">
      <c r="A14" s="8" t="s">
        <v>130</v>
      </c>
      <c r="B14" s="27">
        <v>238855.01</v>
      </c>
      <c r="C14" s="44">
        <v>26.9908583648565</v>
      </c>
      <c r="D14" s="27">
        <v>420541.44</v>
      </c>
      <c r="E14" s="44">
        <v>30.263249429252099</v>
      </c>
      <c r="F14" s="27">
        <v>619849.81999999995</v>
      </c>
      <c r="G14" s="44">
        <v>54.2953717432665</v>
      </c>
      <c r="H14" s="27">
        <v>560832.80000000005</v>
      </c>
      <c r="I14" s="44">
        <v>49.2831933585325</v>
      </c>
      <c r="J14" s="27">
        <v>857009.97</v>
      </c>
      <c r="K14" s="44">
        <v>61.705939568238598</v>
      </c>
      <c r="L14" s="194"/>
    </row>
    <row r="15" spans="1:12" ht="24" customHeight="1" thickBot="1" x14ac:dyDescent="0.25">
      <c r="A15" s="14" t="s">
        <v>131</v>
      </c>
      <c r="B15" s="28">
        <v>389696.81</v>
      </c>
      <c r="C15" s="45">
        <v>44.036134741098401</v>
      </c>
      <c r="D15" s="28">
        <v>387818.82</v>
      </c>
      <c r="E15" s="45">
        <v>27.9084450821736</v>
      </c>
      <c r="F15" s="28">
        <v>413332.98</v>
      </c>
      <c r="G15" s="45">
        <v>36.205653496603603</v>
      </c>
      <c r="H15" s="28">
        <v>422528.23</v>
      </c>
      <c r="I15" s="45">
        <v>37.129676542685203</v>
      </c>
      <c r="J15" s="28">
        <v>426656.91</v>
      </c>
      <c r="K15" s="45">
        <v>30.719905749557899</v>
      </c>
      <c r="L15" s="194"/>
    </row>
    <row r="16" spans="1:12" ht="11.9" customHeight="1" x14ac:dyDescent="0.2">
      <c r="A16" s="20"/>
      <c r="B16" s="18"/>
      <c r="D16" s="18"/>
      <c r="F16" s="18"/>
      <c r="H16" s="18"/>
      <c r="J16" s="18"/>
    </row>
    <row r="17" spans="1:10" ht="11.9" customHeight="1" x14ac:dyDescent="0.2">
      <c r="A17" s="20" t="s">
        <v>132</v>
      </c>
      <c r="B17" s="18"/>
      <c r="D17" s="18"/>
      <c r="F17" s="18"/>
      <c r="H17" s="18"/>
      <c r="J17" s="18"/>
    </row>
    <row r="18" spans="1:10" ht="11.9" customHeight="1" x14ac:dyDescent="0.2">
      <c r="A18" s="20" t="s">
        <v>133</v>
      </c>
      <c r="B18" s="18"/>
      <c r="D18" s="18"/>
      <c r="F18" s="18"/>
      <c r="H18" s="18"/>
      <c r="J18" s="18"/>
    </row>
    <row r="19" spans="1:10" ht="11.9" customHeight="1" x14ac:dyDescent="0.2">
      <c r="A19" s="20" t="s">
        <v>134</v>
      </c>
      <c r="B19" s="18"/>
      <c r="D19" s="18"/>
      <c r="F19" s="18"/>
      <c r="H19" s="18"/>
      <c r="J19" s="18"/>
    </row>
    <row r="20" spans="1:10" ht="11.9" customHeight="1" x14ac:dyDescent="0.2">
      <c r="A20" s="20" t="s">
        <v>135</v>
      </c>
      <c r="B20" s="18"/>
      <c r="D20" s="18"/>
      <c r="F20" s="18"/>
      <c r="H20" s="18"/>
      <c r="J20" s="18"/>
    </row>
    <row r="21" spans="1:10" ht="11.9" customHeight="1" x14ac:dyDescent="0.2">
      <c r="A21" s="20" t="s">
        <v>136</v>
      </c>
      <c r="B21" s="18"/>
      <c r="D21" s="18"/>
      <c r="F21" s="18"/>
      <c r="H21" s="18"/>
      <c r="J21" s="18"/>
    </row>
    <row r="22" spans="1:10" ht="11.9" customHeight="1" x14ac:dyDescent="0.2">
      <c r="A22" s="20" t="s">
        <v>137</v>
      </c>
      <c r="B22" s="18"/>
      <c r="D22" s="18"/>
      <c r="F22" s="18"/>
      <c r="H22" s="18"/>
      <c r="J22" s="18"/>
    </row>
    <row r="23" spans="1:10" ht="11.9" customHeight="1" x14ac:dyDescent="0.2">
      <c r="A23" s="20" t="s">
        <v>138</v>
      </c>
      <c r="B23" s="18"/>
      <c r="D23" s="18"/>
      <c r="F23" s="18"/>
      <c r="H23" s="18"/>
      <c r="J23" s="18"/>
    </row>
    <row r="24" spans="1:10" ht="11.9" customHeight="1" x14ac:dyDescent="0.2">
      <c r="A24" s="20" t="s">
        <v>139</v>
      </c>
      <c r="B24" s="18"/>
      <c r="D24" s="18"/>
      <c r="F24" s="18"/>
      <c r="H24" s="18"/>
      <c r="J24" s="18"/>
    </row>
    <row r="25" spans="1:10" x14ac:dyDescent="0.2">
      <c r="A25" s="21"/>
    </row>
    <row r="26" spans="1:10" x14ac:dyDescent="0.2">
      <c r="A26" s="20"/>
    </row>
  </sheetData>
  <mergeCells count="6">
    <mergeCell ref="H4:H5"/>
    <mergeCell ref="J4:J5"/>
    <mergeCell ref="A4:A5"/>
    <mergeCell ref="D4:D5"/>
    <mergeCell ref="B4:B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  <ignoredErrors>
    <ignoredError sqref="J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rgb="FFFFC000"/>
    <pageSetUpPr fitToPage="1"/>
  </sheetPr>
  <dimension ref="A1:F19"/>
  <sheetViews>
    <sheetView view="pageBreakPreview" zoomScaleNormal="100" zoomScaleSheetLayoutView="100" workbookViewId="0"/>
  </sheetViews>
  <sheetFormatPr defaultColWidth="9" defaultRowHeight="11" x14ac:dyDescent="0.2"/>
  <cols>
    <col min="1" max="1" width="29.81640625" style="2" customWidth="1"/>
    <col min="2" max="6" width="17.81640625" style="2" customWidth="1"/>
    <col min="7" max="73" width="10.1796875" style="2" customWidth="1"/>
    <col min="74" max="16384" width="9" style="2"/>
  </cols>
  <sheetData>
    <row r="1" spans="1:6" ht="19" x14ac:dyDescent="0.3">
      <c r="C1" s="1" t="s">
        <v>260</v>
      </c>
    </row>
    <row r="3" spans="1:6" ht="11.5" thickBot="1" x14ac:dyDescent="0.25">
      <c r="F3" s="3" t="s">
        <v>140</v>
      </c>
    </row>
    <row r="4" spans="1:6" ht="12" customHeight="1" x14ac:dyDescent="0.2">
      <c r="A4" s="224" t="s">
        <v>30</v>
      </c>
      <c r="B4" s="238" t="s">
        <v>293</v>
      </c>
      <c r="C4" s="238" t="s">
        <v>294</v>
      </c>
      <c r="D4" s="238" t="s">
        <v>295</v>
      </c>
      <c r="E4" s="238" t="s">
        <v>305</v>
      </c>
      <c r="F4" s="238" t="s">
        <v>307</v>
      </c>
    </row>
    <row r="5" spans="1:6" ht="12" customHeight="1" thickBot="1" x14ac:dyDescent="0.25">
      <c r="A5" s="245"/>
      <c r="B5" s="239"/>
      <c r="C5" s="239"/>
      <c r="D5" s="239"/>
      <c r="E5" s="239"/>
      <c r="F5" s="239"/>
    </row>
    <row r="6" spans="1:6" ht="24" customHeight="1" x14ac:dyDescent="0.2">
      <c r="A6" s="5" t="s">
        <v>31</v>
      </c>
      <c r="B6" s="210">
        <v>42.080089999999998</v>
      </c>
      <c r="C6" s="210">
        <v>40.665655999999998</v>
      </c>
      <c r="D6" s="210">
        <v>40.476883000000001</v>
      </c>
      <c r="E6" s="210">
        <v>40.803722</v>
      </c>
      <c r="F6" s="46">
        <v>41.761496999999999</v>
      </c>
    </row>
    <row r="7" spans="1:6" ht="24" customHeight="1" x14ac:dyDescent="0.2">
      <c r="A7" s="8" t="s">
        <v>141</v>
      </c>
      <c r="B7" s="211">
        <v>49.012141999999997</v>
      </c>
      <c r="C7" s="211">
        <v>48.832363000000001</v>
      </c>
      <c r="D7" s="211">
        <v>49.386105000000001</v>
      </c>
      <c r="E7" s="211">
        <v>49.766143</v>
      </c>
      <c r="F7" s="47">
        <v>50.827762</v>
      </c>
    </row>
    <row r="8" spans="1:6" ht="24" customHeight="1" thickBot="1" x14ac:dyDescent="0.25">
      <c r="A8" s="14" t="s">
        <v>142</v>
      </c>
      <c r="B8" s="212">
        <v>39.559851000000002</v>
      </c>
      <c r="C8" s="212">
        <v>37.684797000000003</v>
      </c>
      <c r="D8" s="212">
        <v>37.250830999999998</v>
      </c>
      <c r="E8" s="212">
        <v>37.611418999999998</v>
      </c>
      <c r="F8" s="48">
        <v>38.476824999999998</v>
      </c>
    </row>
    <row r="9" spans="1:6" ht="24" customHeight="1" x14ac:dyDescent="0.2">
      <c r="A9" s="8" t="s">
        <v>48</v>
      </c>
      <c r="B9" s="211"/>
      <c r="C9" s="211"/>
      <c r="D9" s="211"/>
      <c r="E9" s="211"/>
      <c r="F9" s="47"/>
    </row>
    <row r="10" spans="1:6" ht="24" customHeight="1" x14ac:dyDescent="0.2">
      <c r="A10" s="8" t="s">
        <v>143</v>
      </c>
      <c r="B10" s="211">
        <v>44.803424999999997</v>
      </c>
      <c r="C10" s="211">
        <v>43.117333000000002</v>
      </c>
      <c r="D10" s="211">
        <v>42.823698</v>
      </c>
      <c r="E10" s="211">
        <v>42.840243000000001</v>
      </c>
      <c r="F10" s="47">
        <v>43.295073000000002</v>
      </c>
    </row>
    <row r="11" spans="1:6" ht="24" customHeight="1" x14ac:dyDescent="0.2">
      <c r="A11" s="8" t="s">
        <v>144</v>
      </c>
      <c r="B11" s="211">
        <v>42.738683999999999</v>
      </c>
      <c r="C11" s="211">
        <v>42.249339999999997</v>
      </c>
      <c r="D11" s="211">
        <v>43.066335000000002</v>
      </c>
      <c r="E11" s="211">
        <v>42.745477000000001</v>
      </c>
      <c r="F11" s="47">
        <v>42.919998</v>
      </c>
    </row>
    <row r="12" spans="1:6" ht="24" customHeight="1" x14ac:dyDescent="0.2">
      <c r="A12" s="8" t="s">
        <v>51</v>
      </c>
      <c r="B12" s="211">
        <v>42.807997999999998</v>
      </c>
      <c r="C12" s="211">
        <v>41.377294999999997</v>
      </c>
      <c r="D12" s="211">
        <v>41.036133</v>
      </c>
      <c r="E12" s="211">
        <v>41.354030999999999</v>
      </c>
      <c r="F12" s="47">
        <v>44.117184000000002</v>
      </c>
    </row>
    <row r="13" spans="1:6" ht="24" customHeight="1" thickBot="1" x14ac:dyDescent="0.25">
      <c r="A13" s="14" t="s">
        <v>52</v>
      </c>
      <c r="B13" s="211">
        <v>17.117591999999998</v>
      </c>
      <c r="C13" s="211">
        <v>17.924900000000001</v>
      </c>
      <c r="D13" s="211">
        <v>16.812849</v>
      </c>
      <c r="E13" s="211">
        <v>19.606251</v>
      </c>
      <c r="F13" s="47">
        <v>20.288015999999999</v>
      </c>
    </row>
    <row r="14" spans="1:6" ht="11.9" customHeight="1" x14ac:dyDescent="0.2">
      <c r="B14" s="164"/>
      <c r="C14" s="164"/>
      <c r="D14" s="164"/>
      <c r="E14" s="164"/>
      <c r="F14" s="164"/>
    </row>
    <row r="15" spans="1:6" ht="16.5" customHeight="1" x14ac:dyDescent="0.2">
      <c r="A15" s="230" t="s">
        <v>278</v>
      </c>
      <c r="B15" s="240" t="s">
        <v>145</v>
      </c>
      <c r="C15" s="240"/>
      <c r="D15" s="240"/>
      <c r="E15" s="230" t="s">
        <v>73</v>
      </c>
    </row>
    <row r="16" spans="1:6" ht="16.5" customHeight="1" x14ac:dyDescent="0.2">
      <c r="A16" s="230"/>
      <c r="B16" s="246" t="s">
        <v>146</v>
      </c>
      <c r="C16" s="246"/>
      <c r="D16" s="246"/>
      <c r="E16" s="230"/>
    </row>
    <row r="17" spans="1:1" ht="16.5" customHeight="1" x14ac:dyDescent="0.2">
      <c r="A17" s="37" t="s">
        <v>147</v>
      </c>
    </row>
    <row r="18" spans="1:1" x14ac:dyDescent="0.2">
      <c r="A18" s="20"/>
    </row>
    <row r="19" spans="1:1" x14ac:dyDescent="0.2">
      <c r="A19" s="20"/>
    </row>
  </sheetData>
  <mergeCells count="10">
    <mergeCell ref="A15:A16"/>
    <mergeCell ref="B15:D15"/>
    <mergeCell ref="E15:E16"/>
    <mergeCell ref="B16:D16"/>
    <mergeCell ref="B4:B5"/>
    <mergeCell ref="F4:F5"/>
    <mergeCell ref="E4:E5"/>
    <mergeCell ref="D4:D5"/>
    <mergeCell ref="C4:C5"/>
    <mergeCell ref="A4:A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AC32"/>
  <sheetViews>
    <sheetView view="pageBreakPreview" zoomScaleNormal="100" zoomScaleSheetLayoutView="100" workbookViewId="0">
      <selection sqref="A1:AB1"/>
    </sheetView>
  </sheetViews>
  <sheetFormatPr defaultColWidth="8" defaultRowHeight="9.5" x14ac:dyDescent="0.15"/>
  <cols>
    <col min="1" max="7" width="0.6328125" style="40" customWidth="1"/>
    <col min="8" max="8" width="1.6328125" style="40" customWidth="1"/>
    <col min="9" max="12" width="0.6328125" style="40" customWidth="1"/>
    <col min="13" max="13" width="25.6328125" style="40" customWidth="1"/>
    <col min="14" max="14" width="0.6328125" style="40" customWidth="1"/>
    <col min="15" max="15" width="12.6328125" style="40" customWidth="1"/>
    <col min="16" max="16" width="10.6328125" style="40" customWidth="1"/>
    <col min="17" max="17" width="12.6328125" style="40" customWidth="1"/>
    <col min="18" max="18" width="10.6328125" style="40" customWidth="1"/>
    <col min="19" max="19" width="12.6328125" style="40" customWidth="1"/>
    <col min="20" max="20" width="10.6328125" style="40" customWidth="1"/>
    <col min="21" max="21" width="12.6328125" style="40" customWidth="1"/>
    <col min="22" max="22" width="10.6328125" style="40" customWidth="1"/>
    <col min="23" max="23" width="12.6328125" style="40" customWidth="1"/>
    <col min="24" max="24" width="10.6328125" style="40" customWidth="1"/>
    <col min="25" max="25" width="0.1796875" style="40" customWidth="1"/>
    <col min="26" max="26" width="10.6328125" style="40" hidden="1" customWidth="1"/>
    <col min="27" max="27" width="12.6328125" style="40" hidden="1" customWidth="1"/>
    <col min="28" max="28" width="10.6328125" style="40" hidden="1" customWidth="1"/>
    <col min="29" max="77" width="9" style="40" customWidth="1"/>
    <col min="78" max="16384" width="8" style="40"/>
  </cols>
  <sheetData>
    <row r="1" spans="1:28" ht="24.75" customHeight="1" x14ac:dyDescent="0.15">
      <c r="A1" s="261" t="s">
        <v>261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</row>
    <row r="2" spans="1:28" ht="12.75" customHeight="1" thickBot="1" x14ac:dyDescent="0.2">
      <c r="T2" s="49"/>
      <c r="U2" s="49"/>
      <c r="V2" s="49"/>
      <c r="W2" s="260" t="s">
        <v>3</v>
      </c>
      <c r="X2" s="260"/>
    </row>
    <row r="3" spans="1:28" ht="11.15" customHeight="1" thickBot="1" x14ac:dyDescent="0.2">
      <c r="A3" s="262" t="s">
        <v>30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257" t="s">
        <v>293</v>
      </c>
      <c r="P3" s="50"/>
      <c r="Q3" s="257" t="s">
        <v>294</v>
      </c>
      <c r="R3" s="50"/>
      <c r="S3" s="257" t="s">
        <v>295</v>
      </c>
      <c r="T3" s="50"/>
      <c r="U3" s="257" t="s">
        <v>305</v>
      </c>
      <c r="V3" s="50"/>
      <c r="W3" s="257" t="s">
        <v>307</v>
      </c>
      <c r="X3" s="50"/>
    </row>
    <row r="4" spans="1:28" ht="11.15" customHeight="1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258"/>
      <c r="P4" s="254" t="s">
        <v>148</v>
      </c>
      <c r="Q4" s="258"/>
      <c r="R4" s="254" t="s">
        <v>148</v>
      </c>
      <c r="S4" s="258"/>
      <c r="T4" s="254" t="s">
        <v>148</v>
      </c>
      <c r="U4" s="258"/>
      <c r="V4" s="254" t="s">
        <v>148</v>
      </c>
      <c r="W4" s="258"/>
      <c r="X4" s="254" t="s">
        <v>148</v>
      </c>
    </row>
    <row r="5" spans="1:28" ht="11.15" customHeight="1" thickBot="1" x14ac:dyDescent="0.2">
      <c r="A5" s="268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70"/>
      <c r="O5" s="259"/>
      <c r="P5" s="271"/>
      <c r="Q5" s="259"/>
      <c r="R5" s="271"/>
      <c r="S5" s="259"/>
      <c r="T5" s="271"/>
      <c r="U5" s="259"/>
      <c r="V5" s="255"/>
      <c r="W5" s="259"/>
      <c r="X5" s="255"/>
    </row>
    <row r="6" spans="1:28" ht="30" customHeight="1" x14ac:dyDescent="0.15">
      <c r="A6" s="51"/>
      <c r="B6" s="256" t="s">
        <v>149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52"/>
      <c r="O6" s="53">
        <v>811909.52</v>
      </c>
      <c r="P6" s="54">
        <v>-14.741785</v>
      </c>
      <c r="Q6" s="53">
        <v>733698.96</v>
      </c>
      <c r="R6" s="54">
        <v>-9.6329159999999998</v>
      </c>
      <c r="S6" s="53">
        <v>964189.79</v>
      </c>
      <c r="T6" s="54">
        <v>31.414905000000001</v>
      </c>
      <c r="U6" s="53">
        <v>1077229.17</v>
      </c>
      <c r="V6" s="54">
        <v>11.723769000000001</v>
      </c>
      <c r="W6" s="53">
        <v>1211273.57</v>
      </c>
      <c r="X6" s="54">
        <v>12.443443</v>
      </c>
    </row>
    <row r="7" spans="1:28" ht="15.65" customHeight="1" x14ac:dyDescent="0.15">
      <c r="A7" s="51"/>
      <c r="B7" s="55"/>
      <c r="C7" s="55"/>
      <c r="D7" s="248" t="s">
        <v>150</v>
      </c>
      <c r="E7" s="248"/>
      <c r="F7" s="248"/>
      <c r="G7" s="248"/>
      <c r="H7" s="248"/>
      <c r="I7" s="248"/>
      <c r="J7" s="248"/>
      <c r="K7" s="248"/>
      <c r="L7" s="248"/>
      <c r="M7" s="248"/>
      <c r="N7" s="52"/>
      <c r="O7" s="53">
        <v>97524.5</v>
      </c>
      <c r="P7" s="54">
        <v>-13.785254</v>
      </c>
      <c r="Q7" s="53">
        <v>105161.18</v>
      </c>
      <c r="R7" s="54">
        <v>7.8305249999999997</v>
      </c>
      <c r="S7" s="53">
        <v>124943.26</v>
      </c>
      <c r="T7" s="54">
        <v>18.811199999999999</v>
      </c>
      <c r="U7" s="53">
        <v>124429.41</v>
      </c>
      <c r="V7" s="54">
        <v>-0.41126699999999999</v>
      </c>
      <c r="W7" s="53">
        <v>143579.34</v>
      </c>
      <c r="X7" s="54">
        <v>15.390196</v>
      </c>
    </row>
    <row r="8" spans="1:28" ht="15.65" customHeight="1" x14ac:dyDescent="0.15">
      <c r="A8" s="51"/>
      <c r="B8" s="55"/>
      <c r="C8" s="55"/>
      <c r="D8" s="55"/>
      <c r="E8" s="55"/>
      <c r="F8" s="251" t="s">
        <v>151</v>
      </c>
      <c r="G8" s="251"/>
      <c r="H8" s="251"/>
      <c r="I8" s="251"/>
      <c r="J8" s="251"/>
      <c r="K8" s="251"/>
      <c r="L8" s="251"/>
      <c r="M8" s="251"/>
      <c r="N8" s="52"/>
      <c r="O8" s="53">
        <v>43484.38</v>
      </c>
      <c r="P8" s="54">
        <v>-8.4077940000000009</v>
      </c>
      <c r="Q8" s="53">
        <v>39415.620000000003</v>
      </c>
      <c r="R8" s="54">
        <v>-9.3568309999999997</v>
      </c>
      <c r="S8" s="53">
        <v>49219.29</v>
      </c>
      <c r="T8" s="54">
        <v>24.872551000000001</v>
      </c>
      <c r="U8" s="53">
        <v>56827.5</v>
      </c>
      <c r="V8" s="54">
        <v>15.457781000000001</v>
      </c>
      <c r="W8" s="53">
        <v>60328.37</v>
      </c>
      <c r="X8" s="54">
        <v>6.1605210000000001</v>
      </c>
    </row>
    <row r="9" spans="1:28" ht="15.65" customHeight="1" x14ac:dyDescent="0.15">
      <c r="A9" s="51"/>
      <c r="B9" s="55"/>
      <c r="C9" s="55"/>
      <c r="D9" s="55"/>
      <c r="E9" s="55"/>
      <c r="F9" s="251" t="s">
        <v>152</v>
      </c>
      <c r="G9" s="251"/>
      <c r="H9" s="251"/>
      <c r="I9" s="251"/>
      <c r="J9" s="251"/>
      <c r="K9" s="251"/>
      <c r="L9" s="251"/>
      <c r="M9" s="251"/>
      <c r="N9" s="52"/>
      <c r="O9" s="53">
        <v>11794.3</v>
      </c>
      <c r="P9" s="54">
        <v>-0.55044099999999996</v>
      </c>
      <c r="Q9" s="53">
        <v>8164.29</v>
      </c>
      <c r="R9" s="54">
        <v>-30.777664000000001</v>
      </c>
      <c r="S9" s="53">
        <v>13284.35</v>
      </c>
      <c r="T9" s="54">
        <v>62.712862999999999</v>
      </c>
      <c r="U9" s="53">
        <v>14750.6</v>
      </c>
      <c r="V9" s="54">
        <v>11.037424</v>
      </c>
      <c r="W9" s="53">
        <v>16947.57</v>
      </c>
      <c r="X9" s="54">
        <v>14.894106000000001</v>
      </c>
    </row>
    <row r="10" spans="1:28" ht="15.65" customHeight="1" x14ac:dyDescent="0.15">
      <c r="A10" s="51"/>
      <c r="B10" s="55"/>
      <c r="C10" s="55"/>
      <c r="D10" s="55"/>
      <c r="E10" s="55"/>
      <c r="F10" s="251" t="s">
        <v>153</v>
      </c>
      <c r="G10" s="251"/>
      <c r="H10" s="251"/>
      <c r="I10" s="251"/>
      <c r="J10" s="251"/>
      <c r="K10" s="251"/>
      <c r="L10" s="251"/>
      <c r="M10" s="251"/>
      <c r="N10" s="52"/>
      <c r="O10" s="53">
        <v>4023.01</v>
      </c>
      <c r="P10" s="54">
        <v>1.02887</v>
      </c>
      <c r="Q10" s="53">
        <v>7523.73</v>
      </c>
      <c r="R10" s="54">
        <v>87.017431999999999</v>
      </c>
      <c r="S10" s="53">
        <v>6591.73</v>
      </c>
      <c r="T10" s="54">
        <v>-12.387473</v>
      </c>
      <c r="U10" s="53">
        <v>4551.9399999999996</v>
      </c>
      <c r="V10" s="54">
        <v>-30.944683999999999</v>
      </c>
      <c r="W10" s="53">
        <v>8768.31</v>
      </c>
      <c r="X10" s="54">
        <v>92.627977999999999</v>
      </c>
    </row>
    <row r="11" spans="1:28" ht="15.65" customHeight="1" x14ac:dyDescent="0.15">
      <c r="A11" s="51"/>
      <c r="B11" s="55"/>
      <c r="C11" s="55"/>
      <c r="D11" s="55"/>
      <c r="E11" s="55"/>
      <c r="F11" s="251" t="s">
        <v>154</v>
      </c>
      <c r="G11" s="251"/>
      <c r="H11" s="251"/>
      <c r="I11" s="251"/>
      <c r="J11" s="251"/>
      <c r="K11" s="251"/>
      <c r="L11" s="251"/>
      <c r="M11" s="251"/>
      <c r="N11" s="52"/>
      <c r="O11" s="53">
        <v>8340.59</v>
      </c>
      <c r="P11" s="54">
        <v>-25.157436000000001</v>
      </c>
      <c r="Q11" s="53">
        <v>9705.4500000000007</v>
      </c>
      <c r="R11" s="54">
        <v>16.364070000000002</v>
      </c>
      <c r="S11" s="53">
        <v>12241.42</v>
      </c>
      <c r="T11" s="54">
        <v>26.129339999999999</v>
      </c>
      <c r="U11" s="53">
        <v>11508.71</v>
      </c>
      <c r="V11" s="54">
        <v>-5.9854979999999998</v>
      </c>
      <c r="W11" s="53">
        <v>12088.83</v>
      </c>
      <c r="X11" s="54">
        <v>5.0407039999999999</v>
      </c>
    </row>
    <row r="12" spans="1:28" ht="15.65" customHeight="1" x14ac:dyDescent="0.15">
      <c r="A12" s="51"/>
      <c r="B12" s="55"/>
      <c r="C12" s="55"/>
      <c r="D12" s="55"/>
      <c r="E12" s="55"/>
      <c r="F12" s="251" t="s">
        <v>155</v>
      </c>
      <c r="G12" s="251"/>
      <c r="H12" s="251"/>
      <c r="I12" s="251"/>
      <c r="J12" s="251"/>
      <c r="K12" s="251"/>
      <c r="L12" s="251"/>
      <c r="M12" s="251"/>
      <c r="N12" s="52"/>
      <c r="O12" s="53">
        <v>20851.830000000002</v>
      </c>
      <c r="P12" s="54">
        <v>-23.155932</v>
      </c>
      <c r="Q12" s="53">
        <v>31942.39</v>
      </c>
      <c r="R12" s="54">
        <v>53.187466000000001</v>
      </c>
      <c r="S12" s="53">
        <v>31727.27</v>
      </c>
      <c r="T12" s="54">
        <v>-0.67346200000000001</v>
      </c>
      <c r="U12" s="53">
        <v>25729.77</v>
      </c>
      <c r="V12" s="54">
        <v>-18.903296999999998</v>
      </c>
      <c r="W12" s="53">
        <v>32744.92</v>
      </c>
      <c r="X12" s="54">
        <v>27.264721000000002</v>
      </c>
    </row>
    <row r="13" spans="1:28" ht="15.65" customHeight="1" x14ac:dyDescent="0.15">
      <c r="A13" s="51"/>
      <c r="B13" s="55"/>
      <c r="C13" s="55"/>
      <c r="D13" s="55"/>
      <c r="E13" s="55"/>
      <c r="F13" s="251" t="s">
        <v>156</v>
      </c>
      <c r="G13" s="251"/>
      <c r="H13" s="251"/>
      <c r="I13" s="251"/>
      <c r="J13" s="251"/>
      <c r="K13" s="251"/>
      <c r="L13" s="251"/>
      <c r="M13" s="251"/>
      <c r="N13" s="52"/>
      <c r="O13" s="53">
        <v>6521.13</v>
      </c>
      <c r="P13" s="54">
        <v>-25.683095999999999</v>
      </c>
      <c r="Q13" s="53">
        <v>6178.72</v>
      </c>
      <c r="R13" s="54">
        <v>-5.2507770000000002</v>
      </c>
      <c r="S13" s="53">
        <v>9067.7800000000007</v>
      </c>
      <c r="T13" s="54">
        <v>46.758228000000003</v>
      </c>
      <c r="U13" s="53">
        <v>7801.97</v>
      </c>
      <c r="V13" s="54">
        <v>-13.959426000000001</v>
      </c>
      <c r="W13" s="53">
        <v>10623.29</v>
      </c>
      <c r="X13" s="54">
        <v>36.161636000000001</v>
      </c>
    </row>
    <row r="14" spans="1:28" ht="15.65" customHeight="1" thickBot="1" x14ac:dyDescent="0.2">
      <c r="A14" s="51"/>
      <c r="B14" s="55"/>
      <c r="C14" s="55"/>
      <c r="D14" s="55"/>
      <c r="E14" s="55"/>
      <c r="F14" s="251" t="s">
        <v>157</v>
      </c>
      <c r="G14" s="251"/>
      <c r="H14" s="251"/>
      <c r="I14" s="251"/>
      <c r="J14" s="251"/>
      <c r="K14" s="251"/>
      <c r="L14" s="251"/>
      <c r="M14" s="251"/>
      <c r="N14" s="52"/>
      <c r="O14" s="53">
        <v>2509.2600000000002</v>
      </c>
      <c r="P14" s="54">
        <v>-8.6292530000000003</v>
      </c>
      <c r="Q14" s="53">
        <v>2230.98</v>
      </c>
      <c r="R14" s="54">
        <v>-11.090121999999999</v>
      </c>
      <c r="S14" s="53">
        <v>2811.42</v>
      </c>
      <c r="T14" s="54">
        <v>26.017265999999999</v>
      </c>
      <c r="U14" s="53">
        <v>3258.92</v>
      </c>
      <c r="V14" s="54">
        <v>15.917223</v>
      </c>
      <c r="W14" s="53">
        <v>2078.0500000000002</v>
      </c>
      <c r="X14" s="54">
        <v>-36.235010000000003</v>
      </c>
    </row>
    <row r="15" spans="1:28" ht="31.5" customHeight="1" x14ac:dyDescent="0.15">
      <c r="A15" s="56"/>
      <c r="B15" s="252" t="s">
        <v>158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57"/>
      <c r="O15" s="58"/>
      <c r="P15" s="59"/>
      <c r="Q15" s="58"/>
      <c r="R15" s="59"/>
      <c r="S15" s="58"/>
      <c r="T15" s="59"/>
      <c r="U15" s="58"/>
      <c r="V15" s="59"/>
      <c r="W15" s="58"/>
      <c r="X15" s="59"/>
    </row>
    <row r="16" spans="1:28" ht="26.15" customHeight="1" x14ac:dyDescent="0.15">
      <c r="A16" s="60"/>
      <c r="B16" s="61"/>
      <c r="C16" s="61"/>
      <c r="D16" s="248" t="s">
        <v>159</v>
      </c>
      <c r="E16" s="248"/>
      <c r="F16" s="248"/>
      <c r="G16" s="248"/>
      <c r="H16" s="248"/>
      <c r="I16" s="248"/>
      <c r="J16" s="248"/>
      <c r="K16" s="248"/>
      <c r="L16" s="248"/>
      <c r="M16" s="248"/>
      <c r="N16" s="52"/>
      <c r="O16" s="53"/>
      <c r="P16" s="54"/>
      <c r="Q16" s="53"/>
      <c r="R16" s="54"/>
      <c r="S16" s="53"/>
      <c r="T16" s="54"/>
      <c r="U16" s="53"/>
      <c r="V16" s="54"/>
      <c r="W16" s="53"/>
      <c r="X16" s="54"/>
    </row>
    <row r="17" spans="1:29" ht="26.15" customHeight="1" x14ac:dyDescent="0.15">
      <c r="A17" s="60"/>
      <c r="B17" s="61"/>
      <c r="C17" s="61"/>
      <c r="D17" s="61"/>
      <c r="E17" s="61"/>
      <c r="F17" s="248" t="s">
        <v>0</v>
      </c>
      <c r="G17" s="248"/>
      <c r="H17" s="248"/>
      <c r="I17" s="248"/>
      <c r="J17" s="248"/>
      <c r="K17" s="248"/>
      <c r="L17" s="248"/>
      <c r="M17" s="248"/>
      <c r="N17" s="52"/>
      <c r="O17" s="53">
        <v>501637.92</v>
      </c>
      <c r="P17" s="54">
        <v>-13.571361</v>
      </c>
      <c r="Q17" s="53">
        <v>465809.79</v>
      </c>
      <c r="R17" s="54">
        <v>-7.1422290000000004</v>
      </c>
      <c r="S17" s="53">
        <v>601712.64000000001</v>
      </c>
      <c r="T17" s="54">
        <v>29.175609999999999</v>
      </c>
      <c r="U17" s="53">
        <v>678740.97</v>
      </c>
      <c r="V17" s="54">
        <v>12.801513999999999</v>
      </c>
      <c r="W17" s="53">
        <v>762802.99</v>
      </c>
      <c r="X17" s="54">
        <v>12.384993</v>
      </c>
    </row>
    <row r="18" spans="1:29" ht="26.15" customHeight="1" x14ac:dyDescent="0.15">
      <c r="A18" s="60"/>
      <c r="B18" s="61"/>
      <c r="C18" s="61"/>
      <c r="D18" s="61"/>
      <c r="E18" s="61"/>
      <c r="F18" s="248" t="s">
        <v>160</v>
      </c>
      <c r="G18" s="248"/>
      <c r="H18" s="248"/>
      <c r="I18" s="248"/>
      <c r="J18" s="248"/>
      <c r="K18" s="248"/>
      <c r="L18" s="248"/>
      <c r="M18" s="248"/>
      <c r="N18" s="52"/>
      <c r="O18" s="53">
        <v>121086.22</v>
      </c>
      <c r="P18" s="54">
        <v>-15.114898999999999</v>
      </c>
      <c r="Q18" s="53">
        <v>109060.55</v>
      </c>
      <c r="R18" s="54">
        <v>-9.9314929999999997</v>
      </c>
      <c r="S18" s="53">
        <v>148678.48000000001</v>
      </c>
      <c r="T18" s="54">
        <v>36.326545000000003</v>
      </c>
      <c r="U18" s="53">
        <v>159813.01</v>
      </c>
      <c r="V18" s="54">
        <v>7.4889989999999997</v>
      </c>
      <c r="W18" s="53">
        <v>184971.82</v>
      </c>
      <c r="X18" s="54">
        <v>15.742654</v>
      </c>
    </row>
    <row r="19" spans="1:29" ht="26.15" customHeight="1" x14ac:dyDescent="0.15">
      <c r="A19" s="60"/>
      <c r="B19" s="61"/>
      <c r="C19" s="61"/>
      <c r="D19" s="61"/>
      <c r="E19" s="61"/>
      <c r="F19" s="248" t="s">
        <v>161</v>
      </c>
      <c r="G19" s="248"/>
      <c r="H19" s="248"/>
      <c r="I19" s="248"/>
      <c r="J19" s="248"/>
      <c r="K19" s="248"/>
      <c r="L19" s="248"/>
      <c r="M19" s="248"/>
      <c r="N19" s="52"/>
      <c r="O19" s="53">
        <v>158973.39000000001</v>
      </c>
      <c r="P19" s="54">
        <v>-16.326975999999998</v>
      </c>
      <c r="Q19" s="53">
        <v>130395.71</v>
      </c>
      <c r="R19" s="54">
        <v>-17.976150000000001</v>
      </c>
      <c r="S19" s="53">
        <v>184820.26</v>
      </c>
      <c r="T19" s="54">
        <v>41.737991000000001</v>
      </c>
      <c r="U19" s="53">
        <v>192457.34</v>
      </c>
      <c r="V19" s="54">
        <v>4.1321659999999998</v>
      </c>
      <c r="W19" s="53">
        <v>205704.2</v>
      </c>
      <c r="X19" s="54">
        <v>6.8830109999999998</v>
      </c>
    </row>
    <row r="20" spans="1:29" ht="26.15" customHeight="1" thickBot="1" x14ac:dyDescent="0.2">
      <c r="A20" s="62"/>
      <c r="B20" s="63"/>
      <c r="C20" s="63"/>
      <c r="D20" s="63"/>
      <c r="E20" s="63"/>
      <c r="F20" s="249" t="s">
        <v>162</v>
      </c>
      <c r="G20" s="249"/>
      <c r="H20" s="249"/>
      <c r="I20" s="249"/>
      <c r="J20" s="249"/>
      <c r="K20" s="249"/>
      <c r="L20" s="249"/>
      <c r="M20" s="249"/>
      <c r="N20" s="64"/>
      <c r="O20" s="65">
        <v>30211.99</v>
      </c>
      <c r="P20" s="66">
        <v>-23.020717000000001</v>
      </c>
      <c r="Q20" s="65">
        <v>28432.91</v>
      </c>
      <c r="R20" s="66">
        <v>-5.888655</v>
      </c>
      <c r="S20" s="65">
        <v>28978.41</v>
      </c>
      <c r="T20" s="66">
        <v>1.9185509999999999</v>
      </c>
      <c r="U20" s="65">
        <v>46217.85</v>
      </c>
      <c r="V20" s="66">
        <v>59.490634999999997</v>
      </c>
      <c r="W20" s="65">
        <v>57794.559999999998</v>
      </c>
      <c r="X20" s="66">
        <v>25.048136</v>
      </c>
    </row>
    <row r="21" spans="1:29" ht="26.15" customHeight="1" x14ac:dyDescent="0.15">
      <c r="A21" s="60"/>
      <c r="B21" s="248" t="s">
        <v>163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52"/>
      <c r="O21" s="53"/>
      <c r="P21" s="54"/>
      <c r="Q21" s="53"/>
      <c r="R21" s="54"/>
      <c r="S21" s="53"/>
      <c r="T21" s="54"/>
      <c r="U21" s="53"/>
      <c r="V21" s="54"/>
      <c r="W21" s="53"/>
      <c r="X21" s="54"/>
    </row>
    <row r="22" spans="1:29" ht="26.15" customHeight="1" x14ac:dyDescent="0.15">
      <c r="A22" s="60"/>
      <c r="B22" s="61"/>
      <c r="C22" s="61"/>
      <c r="D22" s="248" t="s">
        <v>164</v>
      </c>
      <c r="E22" s="248"/>
      <c r="F22" s="248"/>
      <c r="G22" s="248"/>
      <c r="H22" s="248"/>
      <c r="I22" s="248"/>
      <c r="J22" s="248"/>
      <c r="K22" s="248"/>
      <c r="L22" s="248"/>
      <c r="M22" s="248"/>
      <c r="N22" s="52"/>
      <c r="O22" s="53"/>
      <c r="P22" s="54"/>
      <c r="Q22" s="53"/>
      <c r="R22" s="54"/>
      <c r="S22" s="53"/>
      <c r="T22" s="54"/>
      <c r="U22" s="53"/>
      <c r="V22" s="54"/>
      <c r="W22" s="53"/>
      <c r="X22" s="54"/>
    </row>
    <row r="23" spans="1:29" ht="26.15" customHeight="1" x14ac:dyDescent="0.15">
      <c r="A23" s="60"/>
      <c r="B23" s="61"/>
      <c r="C23" s="61"/>
      <c r="D23" s="61"/>
      <c r="E23" s="61"/>
      <c r="F23" s="248" t="s">
        <v>165</v>
      </c>
      <c r="G23" s="248"/>
      <c r="H23" s="248"/>
      <c r="I23" s="248"/>
      <c r="J23" s="248"/>
      <c r="K23" s="248"/>
      <c r="L23" s="248"/>
      <c r="M23" s="248"/>
      <c r="N23" s="52"/>
      <c r="O23" s="53">
        <v>84642.72</v>
      </c>
      <c r="P23" s="54">
        <v>-13.655075999999999</v>
      </c>
      <c r="Q23" s="53">
        <v>95104.42</v>
      </c>
      <c r="R23" s="54">
        <v>12.359833999999999</v>
      </c>
      <c r="S23" s="53">
        <v>106371.15</v>
      </c>
      <c r="T23" s="54">
        <v>11.846693999999999</v>
      </c>
      <c r="U23" s="53">
        <v>105126.72</v>
      </c>
      <c r="V23" s="54">
        <v>-1.169894</v>
      </c>
      <c r="W23" s="53">
        <v>123242.97</v>
      </c>
      <c r="X23" s="54">
        <v>17.232773999999999</v>
      </c>
    </row>
    <row r="24" spans="1:29" ht="26.15" customHeight="1" x14ac:dyDescent="0.15">
      <c r="A24" s="60"/>
      <c r="B24" s="61"/>
      <c r="C24" s="61"/>
      <c r="D24" s="61"/>
      <c r="E24" s="61"/>
      <c r="F24" s="248" t="s">
        <v>166</v>
      </c>
      <c r="G24" s="248"/>
      <c r="H24" s="248"/>
      <c r="I24" s="248"/>
      <c r="J24" s="248"/>
      <c r="K24" s="248"/>
      <c r="L24" s="248"/>
      <c r="M24" s="248"/>
      <c r="N24" s="52"/>
      <c r="O24" s="53">
        <v>5780.36</v>
      </c>
      <c r="P24" s="54">
        <v>-4.1398080000000004</v>
      </c>
      <c r="Q24" s="53">
        <v>4838.8900000000003</v>
      </c>
      <c r="R24" s="54">
        <v>-16.2942</v>
      </c>
      <c r="S24" s="53">
        <v>8478.93</v>
      </c>
      <c r="T24" s="54">
        <v>75.224689999999995</v>
      </c>
      <c r="U24" s="53">
        <v>8909.24</v>
      </c>
      <c r="V24" s="54">
        <v>5.0750510000000002</v>
      </c>
      <c r="W24" s="53">
        <v>10767.68</v>
      </c>
      <c r="X24" s="54">
        <v>20.859691999999999</v>
      </c>
    </row>
    <row r="25" spans="1:29" ht="26.15" customHeight="1" x14ac:dyDescent="0.15">
      <c r="A25" s="60"/>
      <c r="B25" s="61"/>
      <c r="C25" s="61"/>
      <c r="D25" s="61"/>
      <c r="E25" s="61"/>
      <c r="F25" s="248" t="s">
        <v>167</v>
      </c>
      <c r="G25" s="248"/>
      <c r="H25" s="248"/>
      <c r="I25" s="248"/>
      <c r="J25" s="248"/>
      <c r="K25" s="248"/>
      <c r="L25" s="248"/>
      <c r="M25" s="248"/>
      <c r="N25" s="52"/>
      <c r="O25" s="53">
        <v>4535.66</v>
      </c>
      <c r="P25" s="54">
        <v>-26.904084999999998</v>
      </c>
      <c r="Q25" s="53">
        <v>4353.21</v>
      </c>
      <c r="R25" s="54">
        <v>-4.0126210000000002</v>
      </c>
      <c r="S25" s="53">
        <v>5717.55</v>
      </c>
      <c r="T25" s="54">
        <v>31.341010000000001</v>
      </c>
      <c r="U25" s="53">
        <v>6171.3</v>
      </c>
      <c r="V25" s="54">
        <v>7.9360920000000004</v>
      </c>
      <c r="W25" s="53">
        <v>5863.73</v>
      </c>
      <c r="X25" s="54">
        <v>-4.9838769999999997</v>
      </c>
    </row>
    <row r="26" spans="1:29" ht="26.15" customHeight="1" thickBot="1" x14ac:dyDescent="0.2">
      <c r="A26" s="62"/>
      <c r="B26" s="63"/>
      <c r="C26" s="63"/>
      <c r="D26" s="63"/>
      <c r="E26" s="63"/>
      <c r="F26" s="249" t="s">
        <v>168</v>
      </c>
      <c r="G26" s="249"/>
      <c r="H26" s="249"/>
      <c r="I26" s="249"/>
      <c r="J26" s="249"/>
      <c r="K26" s="249"/>
      <c r="L26" s="249"/>
      <c r="M26" s="249"/>
      <c r="N26" s="64"/>
      <c r="O26" s="65">
        <v>2565.7600000000002</v>
      </c>
      <c r="P26" s="66">
        <v>-10.113682000000001</v>
      </c>
      <c r="Q26" s="65">
        <v>864.66</v>
      </c>
      <c r="R26" s="66">
        <v>-66.300044</v>
      </c>
      <c r="S26" s="65">
        <v>4375.63</v>
      </c>
      <c r="T26" s="66">
        <v>406.05209000000002</v>
      </c>
      <c r="U26" s="65">
        <v>4222.1499999999996</v>
      </c>
      <c r="V26" s="66">
        <v>-3.507609</v>
      </c>
      <c r="W26" s="65">
        <v>3704.96</v>
      </c>
      <c r="X26" s="66">
        <v>-12.249446000000001</v>
      </c>
    </row>
    <row r="27" spans="1:29" ht="13.5" customHeight="1" x14ac:dyDescent="0.15">
      <c r="A27" s="250" t="s">
        <v>169</v>
      </c>
      <c r="B27" s="250"/>
      <c r="C27" s="250"/>
      <c r="D27" s="250"/>
      <c r="E27" s="250"/>
      <c r="F27" s="250"/>
      <c r="G27" s="67"/>
      <c r="H27" s="68" t="s">
        <v>170</v>
      </c>
      <c r="I27" s="247" t="s">
        <v>296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69"/>
    </row>
    <row r="28" spans="1:29" ht="13.5" customHeight="1" x14ac:dyDescent="0.15">
      <c r="A28" s="67"/>
      <c r="B28" s="67"/>
      <c r="C28" s="67"/>
      <c r="D28" s="71"/>
      <c r="E28" s="67"/>
      <c r="F28" s="67"/>
      <c r="G28" s="67"/>
      <c r="H28" s="68" t="s">
        <v>2</v>
      </c>
      <c r="I28" s="247" t="s">
        <v>297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69"/>
    </row>
    <row r="29" spans="1:29" ht="13.5" customHeight="1" x14ac:dyDescent="0.15">
      <c r="A29" s="67"/>
      <c r="B29" s="67"/>
      <c r="C29" s="67"/>
      <c r="D29" s="71"/>
      <c r="E29" s="67"/>
      <c r="F29" s="67"/>
      <c r="G29" s="67"/>
      <c r="H29" s="68"/>
      <c r="I29" s="247" t="s">
        <v>298</v>
      </c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69"/>
    </row>
    <row r="30" spans="1:29" ht="13.5" customHeight="1" x14ac:dyDescent="0.15">
      <c r="A30" s="67"/>
      <c r="B30" s="67"/>
      <c r="C30" s="67"/>
      <c r="D30" s="71"/>
      <c r="E30" s="67"/>
      <c r="F30" s="67"/>
      <c r="G30" s="67"/>
      <c r="H30" s="68" t="s">
        <v>196</v>
      </c>
      <c r="I30" s="247" t="s">
        <v>299</v>
      </c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69"/>
    </row>
    <row r="31" spans="1:29" ht="13.5" customHeight="1" x14ac:dyDescent="0.15">
      <c r="A31" s="67"/>
      <c r="B31" s="67"/>
      <c r="C31" s="67"/>
      <c r="D31" s="71"/>
      <c r="E31" s="67"/>
      <c r="F31" s="67"/>
      <c r="G31" s="67"/>
      <c r="H31" s="68"/>
      <c r="I31" s="247" t="s">
        <v>300</v>
      </c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69"/>
    </row>
    <row r="32" spans="1:29" ht="13.5" customHeight="1" x14ac:dyDescent="0.15">
      <c r="A32" s="67"/>
      <c r="B32" s="67"/>
      <c r="C32" s="67"/>
      <c r="D32" s="67"/>
      <c r="E32" s="67"/>
      <c r="F32" s="67"/>
      <c r="G32" s="67"/>
      <c r="H32" s="68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69"/>
    </row>
  </sheetData>
  <mergeCells count="41">
    <mergeCell ref="W2:X2"/>
    <mergeCell ref="O3:O5"/>
    <mergeCell ref="A1:AB1"/>
    <mergeCell ref="A3:N5"/>
    <mergeCell ref="R4:R5"/>
    <mergeCell ref="T4:T5"/>
    <mergeCell ref="P4:P5"/>
    <mergeCell ref="S3:S5"/>
    <mergeCell ref="Q3:Q5"/>
    <mergeCell ref="W3:W5"/>
    <mergeCell ref="F9:M9"/>
    <mergeCell ref="F10:M10"/>
    <mergeCell ref="F11:M11"/>
    <mergeCell ref="F12:M12"/>
    <mergeCell ref="X4:X5"/>
    <mergeCell ref="B6:M6"/>
    <mergeCell ref="D7:M7"/>
    <mergeCell ref="F8:M8"/>
    <mergeCell ref="U3:U5"/>
    <mergeCell ref="V4:V5"/>
    <mergeCell ref="F17:M17"/>
    <mergeCell ref="F18:M18"/>
    <mergeCell ref="F19:M19"/>
    <mergeCell ref="F20:M20"/>
    <mergeCell ref="F13:M13"/>
    <mergeCell ref="F14:M14"/>
    <mergeCell ref="B15:M15"/>
    <mergeCell ref="D16:M16"/>
    <mergeCell ref="F25:M25"/>
    <mergeCell ref="F26:M26"/>
    <mergeCell ref="A27:F27"/>
    <mergeCell ref="I27:AB27"/>
    <mergeCell ref="B21:M21"/>
    <mergeCell ref="D22:M22"/>
    <mergeCell ref="F23:M23"/>
    <mergeCell ref="F24:M24"/>
    <mergeCell ref="I30:AB30"/>
    <mergeCell ref="I31:AB31"/>
    <mergeCell ref="I32:AB32"/>
    <mergeCell ref="I28:AB28"/>
    <mergeCell ref="I29:AB29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  <ignoredErrors>
    <ignoredError sqref="H27 W4:W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N83"/>
  <sheetViews>
    <sheetView view="pageBreakPreview" zoomScaleNormal="100" zoomScaleSheetLayoutView="100" workbookViewId="0">
      <selection sqref="A1:N1"/>
    </sheetView>
  </sheetViews>
  <sheetFormatPr defaultColWidth="9" defaultRowHeight="11" x14ac:dyDescent="0.2"/>
  <cols>
    <col min="1" max="2" width="1.6328125" style="72" customWidth="1"/>
    <col min="3" max="3" width="26.6328125" style="72" customWidth="1"/>
    <col min="4" max="4" width="1.6328125" style="72" customWidth="1"/>
    <col min="5" max="5" width="13" style="72" customWidth="1"/>
    <col min="6" max="6" width="9.6328125" style="72" customWidth="1"/>
    <col min="7" max="7" width="13" style="72" customWidth="1"/>
    <col min="8" max="8" width="9.6328125" style="72" customWidth="1"/>
    <col min="9" max="9" width="13" style="72" customWidth="1"/>
    <col min="10" max="10" width="9.6328125" style="72" customWidth="1"/>
    <col min="11" max="11" width="13" style="72" customWidth="1"/>
    <col min="12" max="12" width="9.6328125" style="72" customWidth="1"/>
    <col min="13" max="13" width="13" style="72" customWidth="1"/>
    <col min="14" max="14" width="9.6328125" style="72" customWidth="1"/>
    <col min="15" max="16384" width="9" style="72"/>
  </cols>
  <sheetData>
    <row r="1" spans="1:14" ht="19" x14ac:dyDescent="0.3">
      <c r="A1" s="277" t="s">
        <v>262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19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5" customHeight="1" x14ac:dyDescent="0.2">
      <c r="A3" s="74"/>
      <c r="B3" s="74"/>
      <c r="C3" s="74"/>
      <c r="D3" s="74"/>
      <c r="E3" s="74"/>
      <c r="F3" s="74"/>
      <c r="G3" s="74"/>
      <c r="H3" s="74"/>
      <c r="I3" s="287" t="s">
        <v>3</v>
      </c>
      <c r="J3" s="287"/>
      <c r="K3" s="287"/>
      <c r="L3" s="287"/>
      <c r="M3" s="287"/>
      <c r="N3" s="287"/>
    </row>
    <row r="4" spans="1:14" ht="17.149999999999999" customHeight="1" x14ac:dyDescent="0.2">
      <c r="A4" s="279" t="s">
        <v>176</v>
      </c>
      <c r="B4" s="280"/>
      <c r="C4" s="280"/>
      <c r="D4" s="281"/>
      <c r="E4" s="285">
        <v>2019</v>
      </c>
      <c r="F4" s="160"/>
      <c r="G4" s="285">
        <v>2020</v>
      </c>
      <c r="H4" s="160"/>
      <c r="I4" s="285">
        <v>2021</v>
      </c>
      <c r="J4" s="160"/>
      <c r="K4" s="285">
        <v>2022</v>
      </c>
      <c r="L4" s="160"/>
      <c r="M4" s="285">
        <v>2023</v>
      </c>
      <c r="N4" s="160"/>
    </row>
    <row r="5" spans="1:14" ht="21.9" customHeight="1" x14ac:dyDescent="0.2">
      <c r="A5" s="282"/>
      <c r="B5" s="283"/>
      <c r="C5" s="283"/>
      <c r="D5" s="284"/>
      <c r="E5" s="286"/>
      <c r="F5" s="75" t="s">
        <v>62</v>
      </c>
      <c r="G5" s="286"/>
      <c r="H5" s="75" t="s">
        <v>62</v>
      </c>
      <c r="I5" s="286"/>
      <c r="J5" s="75" t="s">
        <v>62</v>
      </c>
      <c r="K5" s="286"/>
      <c r="L5" s="75" t="s">
        <v>62</v>
      </c>
      <c r="M5" s="286"/>
      <c r="N5" s="75" t="s">
        <v>62</v>
      </c>
    </row>
    <row r="6" spans="1:14" s="76" customFormat="1" ht="24" customHeight="1" x14ac:dyDescent="0.2">
      <c r="A6" s="272" t="s">
        <v>149</v>
      </c>
      <c r="B6" s="273"/>
      <c r="C6" s="273"/>
      <c r="E6" s="77"/>
      <c r="F6" s="78"/>
      <c r="G6" s="77"/>
      <c r="H6" s="78"/>
      <c r="I6" s="77"/>
      <c r="J6" s="78"/>
      <c r="K6" s="77"/>
      <c r="L6" s="78"/>
      <c r="M6" s="77"/>
      <c r="N6" s="78"/>
    </row>
    <row r="7" spans="1:14" s="76" customFormat="1" ht="24" customHeight="1" x14ac:dyDescent="0.2">
      <c r="A7" s="79"/>
      <c r="B7" s="274" t="s">
        <v>177</v>
      </c>
      <c r="C7" s="274"/>
      <c r="E7" s="80">
        <v>506274.3</v>
      </c>
      <c r="F7" s="81">
        <v>100</v>
      </c>
      <c r="G7" s="80">
        <v>457048.33</v>
      </c>
      <c r="H7" s="81">
        <v>100</v>
      </c>
      <c r="I7" s="80">
        <v>715817.8</v>
      </c>
      <c r="J7" s="81">
        <v>100</v>
      </c>
      <c r="K7" s="80">
        <v>834861.14</v>
      </c>
      <c r="L7" s="81">
        <v>100</v>
      </c>
      <c r="M7" s="80">
        <v>908781.94</v>
      </c>
      <c r="N7" s="81">
        <v>100</v>
      </c>
    </row>
    <row r="8" spans="1:14" s="76" customFormat="1" ht="24" customHeight="1" x14ac:dyDescent="0.2">
      <c r="A8" s="82"/>
      <c r="B8" s="83"/>
      <c r="C8" s="86" t="s">
        <v>279</v>
      </c>
      <c r="D8" s="83"/>
      <c r="E8" s="84">
        <v>284126.15999999997</v>
      </c>
      <c r="F8" s="85">
        <v>56.120992118304244</v>
      </c>
      <c r="G8" s="84">
        <v>312043.14</v>
      </c>
      <c r="H8" s="85">
        <v>68.273554352556104</v>
      </c>
      <c r="I8" s="84">
        <v>355715.4</v>
      </c>
      <c r="J8" s="85">
        <v>49.693567273683328</v>
      </c>
      <c r="K8" s="84">
        <v>381765.61</v>
      </c>
      <c r="L8" s="85">
        <v>45.728036880480502</v>
      </c>
      <c r="M8" s="84">
        <v>430284.15</v>
      </c>
      <c r="N8" s="85">
        <v>47.347348253861654</v>
      </c>
    </row>
    <row r="9" spans="1:14" s="76" customFormat="1" ht="24" customHeight="1" x14ac:dyDescent="0.2">
      <c r="A9" s="275" t="s">
        <v>178</v>
      </c>
      <c r="B9" s="276"/>
      <c r="C9" s="276"/>
      <c r="E9" s="80"/>
      <c r="F9" s="81"/>
      <c r="G9" s="80"/>
      <c r="H9" s="81"/>
      <c r="I9" s="80"/>
      <c r="J9" s="81"/>
      <c r="K9" s="80"/>
      <c r="L9" s="81"/>
      <c r="M9" s="80"/>
      <c r="N9" s="81"/>
    </row>
    <row r="10" spans="1:14" s="76" customFormat="1" ht="24" customHeight="1" x14ac:dyDescent="0.2">
      <c r="A10" s="79"/>
      <c r="B10" s="274" t="s">
        <v>177</v>
      </c>
      <c r="C10" s="274"/>
      <c r="E10" s="80">
        <v>56644.58</v>
      </c>
      <c r="F10" s="81">
        <v>100</v>
      </c>
      <c r="G10" s="80">
        <v>71691.73</v>
      </c>
      <c r="H10" s="81">
        <v>100</v>
      </c>
      <c r="I10" s="80">
        <v>85747.09</v>
      </c>
      <c r="J10" s="81">
        <v>100</v>
      </c>
      <c r="K10" s="80">
        <v>90641.98</v>
      </c>
      <c r="L10" s="81">
        <v>100</v>
      </c>
      <c r="M10" s="80">
        <v>104275.57</v>
      </c>
      <c r="N10" s="81">
        <v>100</v>
      </c>
    </row>
    <row r="11" spans="1:14" s="76" customFormat="1" ht="24" customHeight="1" x14ac:dyDescent="0.2">
      <c r="A11" s="82"/>
      <c r="B11" s="83"/>
      <c r="C11" s="86" t="s">
        <v>279</v>
      </c>
      <c r="D11" s="83"/>
      <c r="E11" s="84">
        <v>40175.14</v>
      </c>
      <c r="F11" s="85">
        <v>70.924949924600028</v>
      </c>
      <c r="G11" s="84">
        <v>49606.400000000001</v>
      </c>
      <c r="H11" s="85">
        <v>69.194033956217822</v>
      </c>
      <c r="I11" s="84">
        <v>57065.95</v>
      </c>
      <c r="J11" s="85">
        <v>66.551471309405358</v>
      </c>
      <c r="K11" s="84">
        <v>56074.66</v>
      </c>
      <c r="L11" s="85">
        <v>61.863895735728633</v>
      </c>
      <c r="M11" s="84">
        <v>72978.990000000005</v>
      </c>
      <c r="N11" s="85">
        <v>69.986661305231905</v>
      </c>
    </row>
    <row r="12" spans="1:14" s="76" customFormat="1" ht="12.75" customHeight="1" x14ac:dyDescent="0.2">
      <c r="E12" s="87"/>
      <c r="G12" s="87"/>
      <c r="I12" s="87"/>
      <c r="K12" s="87"/>
      <c r="M12" s="87"/>
    </row>
    <row r="13" spans="1:14" ht="12" customHeight="1" x14ac:dyDescent="0.2">
      <c r="A13" s="17" t="s">
        <v>301</v>
      </c>
      <c r="B13" s="18"/>
      <c r="C13" s="2"/>
      <c r="D13" s="18"/>
      <c r="E13" s="2"/>
      <c r="F13" s="18"/>
      <c r="G13" s="2"/>
      <c r="H13" s="18"/>
      <c r="I13" s="2"/>
      <c r="J13" s="18"/>
      <c r="K13" s="2"/>
      <c r="L13" s="18"/>
      <c r="M13" s="2"/>
      <c r="N13" s="18"/>
    </row>
    <row r="14" spans="1:14" ht="12" customHeight="1" x14ac:dyDescent="0.2">
      <c r="A14" s="20"/>
      <c r="B14" s="18"/>
      <c r="C14" s="2"/>
      <c r="D14" s="18"/>
      <c r="E14" s="2"/>
      <c r="F14" s="18"/>
      <c r="G14" s="2"/>
      <c r="H14" s="18"/>
      <c r="I14" s="2"/>
      <c r="J14" s="18"/>
      <c r="K14" s="2"/>
      <c r="L14" s="18"/>
      <c r="M14" s="2"/>
      <c r="N14" s="18"/>
    </row>
    <row r="15" spans="1:14" ht="11.9" customHeight="1" x14ac:dyDescent="0.2">
      <c r="A15" s="20" t="s">
        <v>283</v>
      </c>
      <c r="B15" s="18"/>
      <c r="C15" s="2"/>
      <c r="D15" s="18"/>
      <c r="E15" s="2"/>
      <c r="F15" s="18"/>
      <c r="G15" s="2"/>
      <c r="H15" s="18"/>
      <c r="I15" s="2"/>
      <c r="J15" s="18"/>
      <c r="K15" s="2"/>
      <c r="L15" s="18"/>
      <c r="M15" s="2"/>
      <c r="N15" s="18"/>
    </row>
    <row r="16" spans="1:14" ht="11.9" customHeight="1" x14ac:dyDescent="0.2">
      <c r="E16" s="88"/>
      <c r="G16" s="88"/>
      <c r="I16" s="88"/>
      <c r="K16" s="88"/>
      <c r="M16" s="88"/>
    </row>
    <row r="17" spans="5:13" ht="11.9" customHeight="1" x14ac:dyDescent="0.2">
      <c r="E17" s="88"/>
      <c r="G17" s="88"/>
      <c r="I17" s="88"/>
      <c r="K17" s="88"/>
      <c r="M17" s="88"/>
    </row>
    <row r="18" spans="5:13" ht="11.9" customHeight="1" x14ac:dyDescent="0.2">
      <c r="E18" s="88"/>
      <c r="G18" s="88"/>
      <c r="I18" s="88"/>
      <c r="K18" s="88"/>
      <c r="M18" s="88"/>
    </row>
    <row r="19" spans="5:13" ht="11.9" customHeight="1" x14ac:dyDescent="0.2">
      <c r="E19" s="88"/>
      <c r="G19" s="88"/>
      <c r="I19" s="88"/>
      <c r="K19" s="88"/>
      <c r="M19" s="88"/>
    </row>
    <row r="20" spans="5:13" ht="11.9" customHeight="1" x14ac:dyDescent="0.2">
      <c r="E20" s="88"/>
      <c r="G20" s="88"/>
      <c r="I20" s="88"/>
      <c r="K20" s="88"/>
      <c r="M20" s="88"/>
    </row>
    <row r="21" spans="5:13" ht="11.9" customHeight="1" x14ac:dyDescent="0.2">
      <c r="E21" s="88"/>
      <c r="G21" s="88"/>
      <c r="I21" s="88"/>
      <c r="K21" s="88"/>
      <c r="M21" s="88"/>
    </row>
    <row r="22" spans="5:13" ht="11.9" customHeight="1" x14ac:dyDescent="0.2">
      <c r="E22" s="88"/>
      <c r="G22" s="88"/>
      <c r="I22" s="88"/>
      <c r="K22" s="88"/>
      <c r="M22" s="88"/>
    </row>
    <row r="23" spans="5:13" ht="11.9" customHeight="1" x14ac:dyDescent="0.2">
      <c r="E23" s="88"/>
      <c r="G23" s="88"/>
      <c r="I23" s="88"/>
      <c r="K23" s="88"/>
      <c r="M23" s="88"/>
    </row>
    <row r="24" spans="5:13" ht="11.9" customHeight="1" x14ac:dyDescent="0.2">
      <c r="E24" s="88"/>
      <c r="G24" s="88"/>
      <c r="I24" s="88"/>
      <c r="K24" s="88"/>
      <c r="M24" s="88"/>
    </row>
    <row r="25" spans="5:13" ht="11.9" customHeight="1" x14ac:dyDescent="0.2">
      <c r="E25" s="88"/>
      <c r="G25" s="88"/>
      <c r="I25" s="88"/>
      <c r="K25" s="88"/>
      <c r="M25" s="88"/>
    </row>
    <row r="26" spans="5:13" ht="11.9" customHeight="1" x14ac:dyDescent="0.2">
      <c r="E26" s="88"/>
      <c r="G26" s="88"/>
      <c r="I26" s="88"/>
      <c r="K26" s="88"/>
      <c r="M26" s="88"/>
    </row>
    <row r="27" spans="5:13" ht="11.9" customHeight="1" x14ac:dyDescent="0.2">
      <c r="E27" s="88"/>
      <c r="G27" s="88"/>
      <c r="I27" s="88"/>
      <c r="K27" s="88"/>
      <c r="M27" s="88"/>
    </row>
    <row r="28" spans="5:13" ht="11.9" customHeight="1" x14ac:dyDescent="0.2">
      <c r="E28" s="88"/>
      <c r="G28" s="88"/>
      <c r="I28" s="88"/>
      <c r="K28" s="88"/>
      <c r="M28" s="88"/>
    </row>
    <row r="29" spans="5:13" ht="11.9" customHeight="1" x14ac:dyDescent="0.2">
      <c r="E29" s="88"/>
      <c r="G29" s="88"/>
      <c r="I29" s="88"/>
      <c r="K29" s="88"/>
      <c r="M29" s="88"/>
    </row>
    <row r="30" spans="5:13" ht="11.9" customHeight="1" x14ac:dyDescent="0.2">
      <c r="E30" s="88"/>
      <c r="G30" s="88"/>
      <c r="I30" s="88"/>
      <c r="K30" s="88"/>
      <c r="M30" s="88"/>
    </row>
    <row r="31" spans="5:13" ht="11.9" customHeight="1" x14ac:dyDescent="0.2"/>
    <row r="32" spans="5:13" ht="11.9" customHeight="1" x14ac:dyDescent="0.2"/>
    <row r="33" ht="11.9" customHeight="1" x14ac:dyDescent="0.2"/>
    <row r="34" ht="11.9" customHeight="1" x14ac:dyDescent="0.2"/>
    <row r="35" ht="11.9" customHeight="1" x14ac:dyDescent="0.2"/>
    <row r="36" ht="11.9" customHeight="1" x14ac:dyDescent="0.2"/>
    <row r="37" ht="11.9" customHeight="1" x14ac:dyDescent="0.2"/>
    <row r="38" ht="11.9" customHeight="1" x14ac:dyDescent="0.2"/>
    <row r="39" ht="11.9" customHeight="1" x14ac:dyDescent="0.2"/>
    <row r="40" ht="11.9" customHeight="1" x14ac:dyDescent="0.2"/>
    <row r="41" ht="11.9" customHeight="1" x14ac:dyDescent="0.2"/>
    <row r="42" ht="11.9" customHeight="1" x14ac:dyDescent="0.2"/>
    <row r="43" ht="11.9" customHeight="1" x14ac:dyDescent="0.2"/>
    <row r="44" ht="11.9" customHeight="1" x14ac:dyDescent="0.2"/>
    <row r="45" ht="11.9" customHeight="1" x14ac:dyDescent="0.2"/>
    <row r="46" ht="11.9" customHeight="1" x14ac:dyDescent="0.2"/>
    <row r="47" ht="11.9" customHeight="1" x14ac:dyDescent="0.2"/>
    <row r="48" ht="11.9" customHeight="1" x14ac:dyDescent="0.2"/>
    <row r="49" ht="11.9" customHeight="1" x14ac:dyDescent="0.2"/>
    <row r="50" ht="11.9" customHeight="1" x14ac:dyDescent="0.2"/>
    <row r="51" ht="11.9" customHeight="1" x14ac:dyDescent="0.2"/>
    <row r="52" ht="11.9" customHeight="1" x14ac:dyDescent="0.2"/>
    <row r="53" ht="11.9" customHeight="1" x14ac:dyDescent="0.2"/>
    <row r="54" ht="11.9" customHeight="1" x14ac:dyDescent="0.2"/>
    <row r="55" ht="11.9" customHeight="1" x14ac:dyDescent="0.2"/>
    <row r="56" ht="11.9" customHeight="1" x14ac:dyDescent="0.2"/>
    <row r="57" ht="11.9" customHeight="1" x14ac:dyDescent="0.2"/>
    <row r="58" ht="11.9" customHeight="1" x14ac:dyDescent="0.2"/>
    <row r="71" spans="5:13" x14ac:dyDescent="0.2">
      <c r="E71" s="88"/>
      <c r="G71" s="88"/>
      <c r="I71" s="88"/>
      <c r="K71" s="88"/>
      <c r="M71" s="88"/>
    </row>
    <row r="72" spans="5:13" x14ac:dyDescent="0.2">
      <c r="E72" s="88"/>
      <c r="G72" s="88"/>
      <c r="I72" s="88"/>
      <c r="K72" s="88"/>
      <c r="M72" s="88"/>
    </row>
    <row r="73" spans="5:13" x14ac:dyDescent="0.2">
      <c r="E73" s="88"/>
      <c r="G73" s="88"/>
      <c r="I73" s="88"/>
      <c r="K73" s="88"/>
      <c r="M73" s="88"/>
    </row>
    <row r="74" spans="5:13" x14ac:dyDescent="0.2">
      <c r="E74" s="88"/>
      <c r="G74" s="88"/>
      <c r="I74" s="88"/>
      <c r="K74" s="88"/>
      <c r="M74" s="88"/>
    </row>
    <row r="75" spans="5:13" x14ac:dyDescent="0.2">
      <c r="E75" s="88"/>
      <c r="G75" s="88"/>
      <c r="I75" s="88"/>
      <c r="K75" s="88"/>
      <c r="M75" s="88"/>
    </row>
    <row r="76" spans="5:13" x14ac:dyDescent="0.2">
      <c r="E76" s="88"/>
      <c r="G76" s="88"/>
      <c r="I76" s="88"/>
      <c r="K76" s="88"/>
      <c r="M76" s="88"/>
    </row>
    <row r="77" spans="5:13" x14ac:dyDescent="0.2">
      <c r="E77" s="88"/>
      <c r="G77" s="88"/>
      <c r="I77" s="88"/>
      <c r="K77" s="88"/>
      <c r="M77" s="88"/>
    </row>
    <row r="78" spans="5:13" x14ac:dyDescent="0.2">
      <c r="E78" s="88"/>
      <c r="G78" s="88"/>
      <c r="I78" s="88"/>
      <c r="K78" s="88"/>
      <c r="M78" s="88"/>
    </row>
    <row r="79" spans="5:13" x14ac:dyDescent="0.2">
      <c r="E79" s="88"/>
      <c r="G79" s="88"/>
      <c r="I79" s="88"/>
      <c r="K79" s="88"/>
      <c r="M79" s="88"/>
    </row>
    <row r="80" spans="5:13" x14ac:dyDescent="0.2">
      <c r="E80" s="88"/>
      <c r="G80" s="88"/>
      <c r="I80" s="88"/>
      <c r="K80" s="88"/>
      <c r="M80" s="88"/>
    </row>
    <row r="81" spans="5:13" x14ac:dyDescent="0.2">
      <c r="E81" s="88"/>
      <c r="G81" s="88"/>
      <c r="I81" s="88"/>
      <c r="K81" s="88"/>
      <c r="M81" s="88"/>
    </row>
    <row r="82" spans="5:13" x14ac:dyDescent="0.2">
      <c r="E82" s="88"/>
      <c r="G82" s="88"/>
      <c r="I82" s="88"/>
      <c r="K82" s="88"/>
      <c r="M82" s="88"/>
    </row>
    <row r="83" spans="5:13" x14ac:dyDescent="0.2">
      <c r="E83" s="88"/>
      <c r="G83" s="88"/>
      <c r="I83" s="88"/>
      <c r="K83" s="88"/>
      <c r="M83" s="88"/>
    </row>
  </sheetData>
  <mergeCells count="12">
    <mergeCell ref="A6:C6"/>
    <mergeCell ref="B7:C7"/>
    <mergeCell ref="A9:C9"/>
    <mergeCell ref="B10:C10"/>
    <mergeCell ref="A1:N1"/>
    <mergeCell ref="A4:D5"/>
    <mergeCell ref="E4:E5"/>
    <mergeCell ref="I4:I5"/>
    <mergeCell ref="G4:G5"/>
    <mergeCell ref="M4:M5"/>
    <mergeCell ref="I3:N3"/>
    <mergeCell ref="K4:K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Q24"/>
  <sheetViews>
    <sheetView view="pageBreakPreview" zoomScaleNormal="100" zoomScaleSheetLayoutView="100" workbookViewId="0"/>
  </sheetViews>
  <sheetFormatPr defaultRowHeight="13" x14ac:dyDescent="0.2"/>
  <cols>
    <col min="1" max="1" width="28" bestFit="1" customWidth="1"/>
    <col min="2" max="2" width="11.6328125" customWidth="1"/>
    <col min="4" max="4" width="11.6328125" customWidth="1"/>
    <col min="6" max="6" width="11.6328125" customWidth="1"/>
    <col min="8" max="8" width="11.6328125" customWidth="1"/>
    <col min="10" max="10" width="11.6328125" customWidth="1"/>
  </cols>
  <sheetData>
    <row r="1" spans="1:11" ht="24" customHeight="1" x14ac:dyDescent="0.3">
      <c r="A1" s="1"/>
      <c r="B1" s="1"/>
      <c r="C1" s="1"/>
      <c r="D1" s="1" t="s">
        <v>263</v>
      </c>
      <c r="E1" s="1"/>
      <c r="F1" s="1"/>
      <c r="G1" s="1"/>
      <c r="H1" s="1"/>
      <c r="I1" s="1"/>
      <c r="J1" s="1"/>
      <c r="K1" s="1"/>
    </row>
    <row r="2" spans="1:11" ht="24" customHeight="1" thickBot="1" x14ac:dyDescent="0.25">
      <c r="A2" s="165"/>
      <c r="B2" s="166"/>
      <c r="C2" s="166"/>
      <c r="D2" s="165"/>
      <c r="E2" s="166"/>
      <c r="F2" s="166"/>
      <c r="G2" s="166"/>
      <c r="H2" s="166"/>
      <c r="I2" s="166"/>
      <c r="J2" s="166"/>
      <c r="K2" s="3" t="s">
        <v>3</v>
      </c>
    </row>
    <row r="3" spans="1:11" ht="24" customHeight="1" thickBot="1" x14ac:dyDescent="0.25">
      <c r="A3" s="228" t="s">
        <v>243</v>
      </c>
      <c r="B3" s="226">
        <v>2019</v>
      </c>
      <c r="C3" s="182"/>
      <c r="D3" s="226">
        <v>2020</v>
      </c>
      <c r="E3" s="182"/>
      <c r="F3" s="226">
        <v>2021</v>
      </c>
      <c r="G3" s="182"/>
      <c r="H3" s="226">
        <v>2022</v>
      </c>
      <c r="I3" s="182"/>
      <c r="J3" s="226">
        <v>2023</v>
      </c>
      <c r="K3" s="182"/>
    </row>
    <row r="4" spans="1:11" ht="24" customHeight="1" thickBot="1" x14ac:dyDescent="0.25">
      <c r="A4" s="229"/>
      <c r="B4" s="227"/>
      <c r="C4" s="169" t="s">
        <v>7</v>
      </c>
      <c r="D4" s="227"/>
      <c r="E4" s="169" t="s">
        <v>7</v>
      </c>
      <c r="F4" s="227"/>
      <c r="G4" s="169" t="s">
        <v>7</v>
      </c>
      <c r="H4" s="227"/>
      <c r="I4" s="169" t="s">
        <v>7</v>
      </c>
      <c r="J4" s="227"/>
      <c r="K4" s="169" t="s">
        <v>241</v>
      </c>
    </row>
    <row r="5" spans="1:11" ht="34.5" customHeight="1" x14ac:dyDescent="0.2">
      <c r="A5" s="175" t="s">
        <v>149</v>
      </c>
      <c r="B5" s="207">
        <v>5385772</v>
      </c>
      <c r="C5" s="172">
        <v>2.3878714093813769</v>
      </c>
      <c r="D5" s="185">
        <v>5507192</v>
      </c>
      <c r="E5" s="172">
        <f>(D5-B5)/B5*100</f>
        <v>2.2544585994356985</v>
      </c>
      <c r="F5" s="185">
        <v>5850535</v>
      </c>
      <c r="G5" s="172">
        <f>(F5-D5)/D5*100</f>
        <v>6.2344476095985035</v>
      </c>
      <c r="H5" s="185">
        <v>6275272</v>
      </c>
      <c r="I5" s="172">
        <f>(H5-F5)/F5*100</f>
        <v>7.2597976082529199</v>
      </c>
      <c r="J5" s="185">
        <v>6787469</v>
      </c>
      <c r="K5" s="172">
        <f>(J5-H5)/H5*100</f>
        <v>8.1621481905485531</v>
      </c>
    </row>
    <row r="6" spans="1:11" ht="24" customHeight="1" thickBot="1" x14ac:dyDescent="0.25">
      <c r="A6" s="176" t="s">
        <v>276</v>
      </c>
      <c r="B6" s="208">
        <v>635612</v>
      </c>
      <c r="C6" s="183">
        <v>1.0738496228884378</v>
      </c>
      <c r="D6" s="184">
        <v>663544</v>
      </c>
      <c r="E6" s="183">
        <f>(D6-B6)/B6*100</f>
        <v>4.394504823697476</v>
      </c>
      <c r="F6" s="184">
        <v>685785</v>
      </c>
      <c r="G6" s="183">
        <f>(F6-D6)/D6*100</f>
        <v>3.3518500657077754</v>
      </c>
      <c r="H6" s="184">
        <v>727496</v>
      </c>
      <c r="I6" s="183">
        <f>(H6-F6)/F6*100</f>
        <v>6.0822269370137869</v>
      </c>
      <c r="J6" s="184">
        <v>777612</v>
      </c>
      <c r="K6" s="183">
        <f>(J6-H6)/H6*100</f>
        <v>6.8888351276158222</v>
      </c>
    </row>
    <row r="7" spans="1:11" ht="24" customHeight="1" x14ac:dyDescent="0.2">
      <c r="A7" s="177" t="s">
        <v>269</v>
      </c>
      <c r="B7" s="209"/>
      <c r="C7" s="173"/>
      <c r="D7" s="186"/>
      <c r="E7" s="173"/>
      <c r="F7" s="186"/>
      <c r="G7" s="173"/>
      <c r="H7" s="186"/>
      <c r="I7" s="173"/>
      <c r="J7" s="186"/>
      <c r="K7" s="173"/>
    </row>
    <row r="8" spans="1:11" ht="24" customHeight="1" x14ac:dyDescent="0.2">
      <c r="A8" s="178" t="s">
        <v>270</v>
      </c>
      <c r="B8" s="209"/>
      <c r="C8" s="173"/>
      <c r="D8" s="186"/>
      <c r="E8" s="173"/>
      <c r="F8" s="186"/>
      <c r="G8" s="173"/>
      <c r="H8" s="186"/>
      <c r="I8" s="173"/>
      <c r="J8" s="186"/>
      <c r="K8" s="173"/>
    </row>
    <row r="9" spans="1:11" ht="24" customHeight="1" x14ac:dyDescent="0.2">
      <c r="A9" s="179" t="s">
        <v>271</v>
      </c>
      <c r="B9" s="209">
        <v>2932340</v>
      </c>
      <c r="C9" s="173">
        <v>1.6036054702970384</v>
      </c>
      <c r="D9" s="186">
        <v>3007314</v>
      </c>
      <c r="E9" s="173">
        <f>(D9-B9)/B9*100</f>
        <v>2.5567976428381431</v>
      </c>
      <c r="F9" s="186">
        <v>3165616</v>
      </c>
      <c r="G9" s="173">
        <f>(F9-D9)/D9*100</f>
        <v>5.2638999452667727</v>
      </c>
      <c r="H9" s="186">
        <v>3429476</v>
      </c>
      <c r="I9" s="173">
        <f>(H9-F9)/F9*100</f>
        <v>8.3351865797999505</v>
      </c>
      <c r="J9" s="186">
        <v>3692502</v>
      </c>
      <c r="K9" s="173">
        <f>(J9-H9)/H9*100</f>
        <v>7.6695681789287926</v>
      </c>
    </row>
    <row r="10" spans="1:11" ht="24" customHeight="1" x14ac:dyDescent="0.2">
      <c r="A10" s="179" t="s">
        <v>272</v>
      </c>
      <c r="B10" s="209">
        <v>752183</v>
      </c>
      <c r="C10" s="173">
        <v>2.073958474691274</v>
      </c>
      <c r="D10" s="186">
        <v>752929</v>
      </c>
      <c r="E10" s="173">
        <f>(D10-B10)/B10*100</f>
        <v>9.9177992589569289E-2</v>
      </c>
      <c r="F10" s="186">
        <v>838877</v>
      </c>
      <c r="G10" s="173">
        <f>(F10-D10)/D10*100</f>
        <v>11.415153354433153</v>
      </c>
      <c r="H10" s="186">
        <v>909114</v>
      </c>
      <c r="I10" s="173">
        <f>(H10-F10)/F10*100</f>
        <v>8.3727411765968061</v>
      </c>
      <c r="J10" s="186">
        <v>961350</v>
      </c>
      <c r="K10" s="173">
        <f>(J10-H10)/H10*100</f>
        <v>5.7458140563229696</v>
      </c>
    </row>
    <row r="11" spans="1:11" ht="24" customHeight="1" x14ac:dyDescent="0.2">
      <c r="A11" s="179" t="s">
        <v>273</v>
      </c>
      <c r="B11" s="209">
        <v>1567618</v>
      </c>
      <c r="C11" s="173">
        <v>4.1248261395745516</v>
      </c>
      <c r="D11" s="186">
        <v>1558968</v>
      </c>
      <c r="E11" s="173">
        <f>(D11-B11)/B11*100</f>
        <v>-0.55179259232797784</v>
      </c>
      <c r="F11" s="186">
        <v>1659943</v>
      </c>
      <c r="G11" s="173">
        <f>(F11-D11)/D11*100</f>
        <v>6.4770412221418274</v>
      </c>
      <c r="H11" s="186">
        <v>1709509</v>
      </c>
      <c r="I11" s="173">
        <f>(H11-F11)/F11*100</f>
        <v>2.9860061459941698</v>
      </c>
      <c r="J11" s="186">
        <v>1885760</v>
      </c>
      <c r="K11" s="173">
        <f>(J11-H11)/H11*100</f>
        <v>10.310036390565946</v>
      </c>
    </row>
    <row r="12" spans="1:11" ht="24" customHeight="1" thickBot="1" x14ac:dyDescent="0.25">
      <c r="A12" s="176" t="s">
        <v>274</v>
      </c>
      <c r="B12" s="208">
        <v>133631</v>
      </c>
      <c r="C12" s="183">
        <v>1.4739160148834383</v>
      </c>
      <c r="D12" s="184">
        <v>187982</v>
      </c>
      <c r="E12" s="183">
        <f>(D12-B12)/B12*100</f>
        <v>40.672448758147432</v>
      </c>
      <c r="F12" s="184">
        <v>186098</v>
      </c>
      <c r="G12" s="183">
        <f>(F12-D12)/D12*100</f>
        <v>-1.002223617154834</v>
      </c>
      <c r="H12" s="184">
        <v>227173</v>
      </c>
      <c r="I12" s="183">
        <f>(H12-F12)/F12*100</f>
        <v>22.071704155874862</v>
      </c>
      <c r="J12" s="184">
        <v>247856</v>
      </c>
      <c r="K12" s="183">
        <f>(J12-H12)/H12*100</f>
        <v>9.1045150612088577</v>
      </c>
    </row>
    <row r="13" spans="1:11" ht="24" customHeight="1" x14ac:dyDescent="0.2">
      <c r="A13" s="177" t="s">
        <v>275</v>
      </c>
      <c r="B13" s="209"/>
      <c r="C13" s="173"/>
      <c r="D13" s="186"/>
      <c r="E13" s="173"/>
      <c r="F13" s="186"/>
      <c r="G13" s="173"/>
      <c r="H13" s="186"/>
      <c r="I13" s="173"/>
      <c r="J13" s="186"/>
      <c r="K13" s="173"/>
    </row>
    <row r="14" spans="1:11" ht="24" customHeight="1" x14ac:dyDescent="0.2">
      <c r="A14" s="178" t="s">
        <v>270</v>
      </c>
      <c r="B14" s="209"/>
      <c r="C14" s="173"/>
      <c r="D14" s="186"/>
      <c r="E14" s="173"/>
      <c r="F14" s="186"/>
      <c r="G14" s="173"/>
      <c r="H14" s="186"/>
      <c r="I14" s="173"/>
      <c r="J14" s="186"/>
      <c r="K14" s="173"/>
    </row>
    <row r="15" spans="1:11" ht="24" customHeight="1" x14ac:dyDescent="0.2">
      <c r="A15" s="179" t="s">
        <v>271</v>
      </c>
      <c r="B15" s="209">
        <v>556518</v>
      </c>
      <c r="C15" s="173">
        <v>2.0841740712750112</v>
      </c>
      <c r="D15" s="186">
        <v>586585</v>
      </c>
      <c r="E15" s="173">
        <f>(D15-B15)/B15*100</f>
        <v>5.4027003618930562</v>
      </c>
      <c r="F15" s="186">
        <v>601367</v>
      </c>
      <c r="G15" s="173">
        <f>(F15-D15)/D15*100</f>
        <v>2.5200098877400547</v>
      </c>
      <c r="H15" s="186">
        <v>625417</v>
      </c>
      <c r="I15" s="173">
        <f>(H15-F15)/F15*100</f>
        <v>3.9992217730603774</v>
      </c>
      <c r="J15" s="186">
        <v>655783</v>
      </c>
      <c r="K15" s="173">
        <f>(J15-H15)/H15*100</f>
        <v>4.855320530142289</v>
      </c>
    </row>
    <row r="16" spans="1:11" ht="24" customHeight="1" x14ac:dyDescent="0.2">
      <c r="A16" s="179" t="s">
        <v>272</v>
      </c>
      <c r="B16" s="209">
        <v>43233</v>
      </c>
      <c r="C16" s="173">
        <v>5.4360550190225343</v>
      </c>
      <c r="D16" s="186">
        <v>41202</v>
      </c>
      <c r="E16" s="173">
        <f>(D16-B16)/B16*100</f>
        <v>-4.6978002914440351</v>
      </c>
      <c r="F16" s="186">
        <v>44552</v>
      </c>
      <c r="G16" s="173">
        <f>(F16-D16)/D16*100</f>
        <v>8.1306732682879463</v>
      </c>
      <c r="H16" s="186">
        <v>50326</v>
      </c>
      <c r="I16" s="173">
        <f>(H16-F16)/F16*100</f>
        <v>12.960136469743222</v>
      </c>
      <c r="J16" s="186">
        <v>54579</v>
      </c>
      <c r="K16" s="173">
        <f>(J16-H16)/H16*100</f>
        <v>8.4509001311449357</v>
      </c>
    </row>
    <row r="17" spans="1:17" ht="24" customHeight="1" x14ac:dyDescent="0.2">
      <c r="A17" s="179" t="s">
        <v>273</v>
      </c>
      <c r="B17" s="209">
        <v>32350</v>
      </c>
      <c r="C17" s="173">
        <v>-21.956044486260886</v>
      </c>
      <c r="D17" s="186">
        <v>28060</v>
      </c>
      <c r="E17" s="173">
        <f>(D17-B17)/B17*100</f>
        <v>-13.261205564142195</v>
      </c>
      <c r="F17" s="186">
        <v>27535</v>
      </c>
      <c r="G17" s="173">
        <f>(F17-D17)/D17*100</f>
        <v>-1.8709907341411263</v>
      </c>
      <c r="H17" s="186">
        <v>34813</v>
      </c>
      <c r="I17" s="173">
        <f>(H17-F17)/F17*100</f>
        <v>26.431814054839297</v>
      </c>
      <c r="J17" s="186">
        <v>41456</v>
      </c>
      <c r="K17" s="173">
        <f>(J17-H17)/H17*100</f>
        <v>19.081952144313906</v>
      </c>
    </row>
    <row r="18" spans="1:17" ht="24" customHeight="1" thickBot="1" x14ac:dyDescent="0.25">
      <c r="A18" s="176" t="s">
        <v>274</v>
      </c>
      <c r="B18" s="208">
        <v>3512</v>
      </c>
      <c r="C18" s="183">
        <v>181.63592622293504</v>
      </c>
      <c r="D18" s="184">
        <v>7696</v>
      </c>
      <c r="E18" s="173">
        <f>(D18-B18)/B18*100</f>
        <v>119.13439635535308</v>
      </c>
      <c r="F18" s="184">
        <v>12331</v>
      </c>
      <c r="G18" s="173">
        <f>(F18-D18)/D18*100</f>
        <v>60.226091476091483</v>
      </c>
      <c r="H18" s="184">
        <v>16939</v>
      </c>
      <c r="I18" s="173">
        <f>(H18-F18)/F18*100</f>
        <v>37.369232016868054</v>
      </c>
      <c r="J18" s="184">
        <v>25793</v>
      </c>
      <c r="K18" s="173">
        <f>(J18-H18)/H18*100</f>
        <v>52.269909675895867</v>
      </c>
    </row>
    <row r="19" spans="1:17" ht="7.5" customHeight="1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</row>
    <row r="20" spans="1:17" ht="7.5" customHeight="1" x14ac:dyDescent="0.2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</row>
    <row r="21" spans="1:17" x14ac:dyDescent="0.2">
      <c r="A21" s="187"/>
    </row>
    <row r="22" spans="1:17" x14ac:dyDescent="0.2">
      <c r="A22" s="187"/>
    </row>
    <row r="24" spans="1:17" x14ac:dyDescent="0.2">
      <c r="B24" s="68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</sheetData>
  <mergeCells count="7">
    <mergeCell ref="H3:H4"/>
    <mergeCell ref="J3:J4"/>
    <mergeCell ref="C24:Q24"/>
    <mergeCell ref="A3:A4"/>
    <mergeCell ref="B3:B4"/>
    <mergeCell ref="D3:D4"/>
    <mergeCell ref="F3:F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AF38"/>
  <sheetViews>
    <sheetView view="pageBreakPreview" zoomScaleNormal="100" zoomScaleSheetLayoutView="100" workbookViewId="0">
      <selection sqref="A1:AB1"/>
    </sheetView>
  </sheetViews>
  <sheetFormatPr defaultColWidth="8" defaultRowHeight="12" x14ac:dyDescent="0.2"/>
  <cols>
    <col min="1" max="7" width="0.6328125" style="89" customWidth="1"/>
    <col min="8" max="8" width="1.6328125" style="89" customWidth="1"/>
    <col min="9" max="12" width="0.6328125" style="89" customWidth="1"/>
    <col min="13" max="13" width="25.6328125" style="89" customWidth="1"/>
    <col min="14" max="14" width="0.6328125" style="89" customWidth="1"/>
    <col min="15" max="15" width="12.6328125" style="89" customWidth="1"/>
    <col min="16" max="16" width="10.6328125" style="89" customWidth="1"/>
    <col min="17" max="17" width="12.6328125" style="89" customWidth="1"/>
    <col min="18" max="18" width="10.6328125" style="89" customWidth="1"/>
    <col min="19" max="19" width="12.6328125" style="89" customWidth="1"/>
    <col min="20" max="20" width="10.6328125" style="89" customWidth="1"/>
    <col min="21" max="21" width="12.6328125" style="89" customWidth="1"/>
    <col min="22" max="22" width="10.6328125" style="89" customWidth="1"/>
    <col min="23" max="23" width="12.6328125" style="89" customWidth="1"/>
    <col min="24" max="24" width="10.6328125" style="89" customWidth="1"/>
    <col min="25" max="25" width="0.36328125" style="89" customWidth="1"/>
    <col min="26" max="26" width="10.6328125" style="89" hidden="1" customWidth="1"/>
    <col min="27" max="27" width="12.6328125" style="89" hidden="1" customWidth="1"/>
    <col min="28" max="28" width="10.6328125" style="89" hidden="1" customWidth="1"/>
    <col min="29" max="77" width="9" style="89" customWidth="1"/>
    <col min="78" max="16384" width="8" style="89"/>
  </cols>
  <sheetData>
    <row r="1" spans="1:28" ht="18.75" customHeight="1" x14ac:dyDescent="0.3">
      <c r="A1" s="277" t="s">
        <v>264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</row>
    <row r="2" spans="1:28" ht="1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  <c r="Q2" s="90"/>
      <c r="R2" s="91"/>
      <c r="S2" s="90"/>
      <c r="T2" s="91"/>
      <c r="V2" s="91"/>
      <c r="X2" s="91" t="s">
        <v>3</v>
      </c>
    </row>
    <row r="3" spans="1:28" ht="15" customHeight="1" x14ac:dyDescent="0.2">
      <c r="A3" s="302" t="s">
        <v>179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10">
        <v>2019</v>
      </c>
      <c r="P3" s="92"/>
      <c r="Q3" s="310">
        <v>2020</v>
      </c>
      <c r="R3" s="92"/>
      <c r="S3" s="310">
        <v>2021</v>
      </c>
      <c r="T3" s="92"/>
      <c r="U3" s="310">
        <v>2022</v>
      </c>
      <c r="V3" s="92"/>
      <c r="W3" s="310">
        <v>2023</v>
      </c>
      <c r="X3" s="92"/>
    </row>
    <row r="4" spans="1:28" ht="15" customHeight="1" x14ac:dyDescent="0.2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6"/>
      <c r="O4" s="311"/>
      <c r="P4" s="313" t="s">
        <v>148</v>
      </c>
      <c r="Q4" s="311"/>
      <c r="R4" s="313" t="s">
        <v>148</v>
      </c>
      <c r="S4" s="311"/>
      <c r="T4" s="313" t="s">
        <v>148</v>
      </c>
      <c r="U4" s="311"/>
      <c r="V4" s="313" t="s">
        <v>148</v>
      </c>
      <c r="W4" s="311"/>
      <c r="X4" s="313" t="s">
        <v>180</v>
      </c>
    </row>
    <row r="5" spans="1:28" ht="12" customHeight="1" x14ac:dyDescent="0.2">
      <c r="A5" s="307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9"/>
      <c r="O5" s="312"/>
      <c r="P5" s="315"/>
      <c r="Q5" s="312"/>
      <c r="R5" s="315"/>
      <c r="S5" s="312"/>
      <c r="T5" s="315"/>
      <c r="U5" s="312"/>
      <c r="V5" s="314"/>
      <c r="W5" s="312"/>
      <c r="X5" s="314"/>
    </row>
    <row r="6" spans="1:28" ht="24.9" customHeight="1" x14ac:dyDescent="0.2">
      <c r="A6" s="93"/>
      <c r="B6" s="316" t="s">
        <v>266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94"/>
      <c r="O6" s="95">
        <v>464698.25</v>
      </c>
      <c r="P6" s="96">
        <v>-8.7248437493861903</v>
      </c>
      <c r="Q6" s="95">
        <v>441839.88</v>
      </c>
      <c r="R6" s="96">
        <v>-4.9189705362565901</v>
      </c>
      <c r="S6" s="203">
        <v>476786.17</v>
      </c>
      <c r="T6" s="204">
        <v>7.9092656824005996</v>
      </c>
      <c r="U6" s="203">
        <v>500930.7</v>
      </c>
      <c r="V6" s="204">
        <v>5.0640164331947704</v>
      </c>
      <c r="W6" s="203">
        <v>546813.38</v>
      </c>
      <c r="X6" s="204">
        <v>9.15948653176976</v>
      </c>
    </row>
    <row r="7" spans="1:28" ht="15.65" customHeight="1" x14ac:dyDescent="0.2">
      <c r="A7" s="93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4"/>
      <c r="O7" s="98">
        <v>451369.15</v>
      </c>
      <c r="P7" s="99">
        <v>-10.722436</v>
      </c>
      <c r="Q7" s="98">
        <v>430704.97</v>
      </c>
      <c r="R7" s="99">
        <v>-4.5781109999999998</v>
      </c>
      <c r="S7" s="205">
        <v>468011.05</v>
      </c>
      <c r="T7" s="206">
        <v>8.6616320000000009</v>
      </c>
      <c r="U7" s="205">
        <v>488350.78</v>
      </c>
      <c r="V7" s="206">
        <v>4.3459940000000001</v>
      </c>
      <c r="W7" s="205">
        <v>527911.56000000006</v>
      </c>
      <c r="X7" s="206">
        <v>8.1008940000000003</v>
      </c>
    </row>
    <row r="8" spans="1:28" ht="15.65" customHeight="1" x14ac:dyDescent="0.2">
      <c r="A8" s="93"/>
      <c r="B8" s="100"/>
      <c r="C8" s="100"/>
      <c r="D8" s="317" t="s">
        <v>267</v>
      </c>
      <c r="E8" s="317"/>
      <c r="F8" s="317"/>
      <c r="G8" s="317"/>
      <c r="H8" s="317"/>
      <c r="I8" s="317"/>
      <c r="J8" s="317"/>
      <c r="K8" s="317"/>
      <c r="L8" s="317"/>
      <c r="M8" s="317"/>
      <c r="N8" s="94"/>
      <c r="O8" s="95">
        <v>24304.48</v>
      </c>
      <c r="P8" s="96">
        <v>36.224725999999997</v>
      </c>
      <c r="Q8" s="95">
        <v>23525.78</v>
      </c>
      <c r="R8" s="96">
        <v>-3.2039360000000001</v>
      </c>
      <c r="S8" s="203">
        <v>20173.29</v>
      </c>
      <c r="T8" s="204">
        <v>-14.250282</v>
      </c>
      <c r="U8" s="203">
        <v>24371.43</v>
      </c>
      <c r="V8" s="204">
        <v>20.810388</v>
      </c>
      <c r="W8" s="203">
        <v>32170.53</v>
      </c>
      <c r="X8" s="204">
        <v>32.000995000000003</v>
      </c>
    </row>
    <row r="9" spans="1:28" ht="15.65" customHeight="1" x14ac:dyDescent="0.2">
      <c r="A9" s="93"/>
      <c r="B9" s="100"/>
      <c r="C9" s="100"/>
      <c r="D9" s="101"/>
      <c r="E9" s="101"/>
      <c r="F9" s="100"/>
      <c r="G9" s="100"/>
      <c r="H9" s="100"/>
      <c r="I9" s="100"/>
      <c r="J9" s="100"/>
      <c r="K9" s="100"/>
      <c r="L9" s="100"/>
      <c r="M9" s="100"/>
      <c r="N9" s="94"/>
      <c r="O9" s="98">
        <v>19391.61</v>
      </c>
      <c r="P9" s="99">
        <v>6.409618</v>
      </c>
      <c r="Q9" s="98">
        <v>20920.439999999999</v>
      </c>
      <c r="R9" s="99">
        <v>7.8839769999999998</v>
      </c>
      <c r="S9" s="205">
        <v>20306.060000000001</v>
      </c>
      <c r="T9" s="206">
        <v>-2.9367450000000002</v>
      </c>
      <c r="U9" s="205">
        <v>21853.1</v>
      </c>
      <c r="V9" s="206">
        <v>7.6186119999999997</v>
      </c>
      <c r="W9" s="205">
        <v>26552.61</v>
      </c>
      <c r="X9" s="206">
        <v>21.505004</v>
      </c>
    </row>
    <row r="10" spans="1:28" ht="15.65" customHeight="1" x14ac:dyDescent="0.2">
      <c r="A10" s="93"/>
      <c r="B10" s="100"/>
      <c r="C10" s="100"/>
      <c r="D10" s="100"/>
      <c r="E10" s="100"/>
      <c r="F10" s="301" t="s">
        <v>181</v>
      </c>
      <c r="G10" s="301"/>
      <c r="H10" s="301"/>
      <c r="I10" s="301"/>
      <c r="J10" s="301"/>
      <c r="K10" s="301"/>
      <c r="L10" s="301"/>
      <c r="M10" s="301"/>
      <c r="N10" s="94"/>
      <c r="O10" s="95">
        <v>11463.15</v>
      </c>
      <c r="P10" s="96">
        <v>26.829449</v>
      </c>
      <c r="Q10" s="95">
        <v>10378.27</v>
      </c>
      <c r="R10" s="96">
        <v>-9.4640649999999997</v>
      </c>
      <c r="S10" s="203">
        <v>7471.79</v>
      </c>
      <c r="T10" s="204">
        <v>-28.005438000000002</v>
      </c>
      <c r="U10" s="203">
        <v>10274.290000000001</v>
      </c>
      <c r="V10" s="204">
        <v>37.507745999999997</v>
      </c>
      <c r="W10" s="203">
        <v>12859.14</v>
      </c>
      <c r="X10" s="204">
        <v>25.158429000000002</v>
      </c>
    </row>
    <row r="11" spans="1:28" ht="15.65" customHeight="1" x14ac:dyDescent="0.2">
      <c r="A11" s="93"/>
      <c r="B11" s="100"/>
      <c r="C11" s="100"/>
      <c r="D11" s="100"/>
      <c r="E11" s="100"/>
      <c r="F11" s="301" t="s">
        <v>182</v>
      </c>
      <c r="G11" s="301"/>
      <c r="H11" s="301"/>
      <c r="I11" s="301"/>
      <c r="J11" s="301"/>
      <c r="K11" s="301"/>
      <c r="L11" s="301"/>
      <c r="M11" s="301"/>
      <c r="N11" s="94"/>
      <c r="O11" s="95">
        <v>3504.56</v>
      </c>
      <c r="P11" s="96">
        <v>193.11409</v>
      </c>
      <c r="Q11" s="95">
        <v>2860.99</v>
      </c>
      <c r="R11" s="96">
        <v>-18.363789000000001</v>
      </c>
      <c r="S11" s="203">
        <v>3592.97</v>
      </c>
      <c r="T11" s="204">
        <v>25.584849999999999</v>
      </c>
      <c r="U11" s="203">
        <v>4978.79</v>
      </c>
      <c r="V11" s="204">
        <v>38.570318999999998</v>
      </c>
      <c r="W11" s="203">
        <v>6398.17</v>
      </c>
      <c r="X11" s="204">
        <v>28.508533</v>
      </c>
    </row>
    <row r="12" spans="1:28" ht="15.65" customHeight="1" x14ac:dyDescent="0.2">
      <c r="A12" s="93"/>
      <c r="B12" s="100"/>
      <c r="C12" s="100"/>
      <c r="D12" s="100"/>
      <c r="E12" s="100"/>
      <c r="F12" s="301" t="s">
        <v>183</v>
      </c>
      <c r="G12" s="301"/>
      <c r="H12" s="301"/>
      <c r="I12" s="301"/>
      <c r="J12" s="301"/>
      <c r="K12" s="301"/>
      <c r="L12" s="301"/>
      <c r="M12" s="301"/>
      <c r="N12" s="94"/>
      <c r="O12" s="95">
        <v>1234.95</v>
      </c>
      <c r="P12" s="96">
        <v>7.5159760000000002</v>
      </c>
      <c r="Q12" s="95">
        <v>1685.86</v>
      </c>
      <c r="R12" s="96">
        <v>36.512408999999998</v>
      </c>
      <c r="S12" s="203">
        <v>1312.01</v>
      </c>
      <c r="T12" s="204">
        <v>-22.175625</v>
      </c>
      <c r="U12" s="203">
        <v>1111.03</v>
      </c>
      <c r="V12" s="204">
        <v>-15.318481</v>
      </c>
      <c r="W12" s="203">
        <v>1509.28</v>
      </c>
      <c r="X12" s="204">
        <v>35.845117000000002</v>
      </c>
    </row>
    <row r="13" spans="1:28" ht="15.65" customHeight="1" x14ac:dyDescent="0.2">
      <c r="A13" s="93"/>
      <c r="B13" s="100"/>
      <c r="C13" s="100"/>
      <c r="D13" s="100"/>
      <c r="E13" s="100"/>
      <c r="F13" s="301" t="s">
        <v>184</v>
      </c>
      <c r="G13" s="301"/>
      <c r="H13" s="301"/>
      <c r="I13" s="301"/>
      <c r="J13" s="301"/>
      <c r="K13" s="301"/>
      <c r="L13" s="301"/>
      <c r="M13" s="301"/>
      <c r="N13" s="94"/>
      <c r="O13" s="95">
        <v>1440.66</v>
      </c>
      <c r="P13" s="96">
        <v>57.212074000000001</v>
      </c>
      <c r="Q13" s="95">
        <v>1224.98</v>
      </c>
      <c r="R13" s="96">
        <v>-14.970916000000001</v>
      </c>
      <c r="S13" s="203">
        <v>1556.72</v>
      </c>
      <c r="T13" s="204">
        <v>27.081257999999998</v>
      </c>
      <c r="U13" s="203">
        <v>1234.43</v>
      </c>
      <c r="V13" s="204">
        <v>-20.703144999999999</v>
      </c>
      <c r="W13" s="203">
        <v>1825.77</v>
      </c>
      <c r="X13" s="204">
        <v>47.903891000000002</v>
      </c>
    </row>
    <row r="14" spans="1:28" ht="15.65" customHeight="1" x14ac:dyDescent="0.2">
      <c r="A14" s="93"/>
      <c r="B14" s="100"/>
      <c r="C14" s="100"/>
      <c r="D14" s="100"/>
      <c r="E14" s="100"/>
      <c r="F14" s="301" t="s">
        <v>185</v>
      </c>
      <c r="G14" s="301"/>
      <c r="H14" s="301"/>
      <c r="I14" s="301"/>
      <c r="J14" s="301"/>
      <c r="K14" s="301"/>
      <c r="L14" s="301"/>
      <c r="M14" s="301"/>
      <c r="N14" s="94"/>
      <c r="O14" s="95">
        <v>4348.58</v>
      </c>
      <c r="P14" s="96">
        <v>10.938822999999999</v>
      </c>
      <c r="Q14" s="95">
        <v>3620.6</v>
      </c>
      <c r="R14" s="96">
        <v>-16.740637</v>
      </c>
      <c r="S14" s="203">
        <v>3785.94</v>
      </c>
      <c r="T14" s="204">
        <v>4.5666460000000004</v>
      </c>
      <c r="U14" s="203">
        <v>4138.03</v>
      </c>
      <c r="V14" s="204">
        <v>9.2999360000000006</v>
      </c>
      <c r="W14" s="203">
        <v>5553.5</v>
      </c>
      <c r="X14" s="204">
        <v>34.206373999999997</v>
      </c>
    </row>
    <row r="15" spans="1:28" ht="15.65" customHeight="1" x14ac:dyDescent="0.2">
      <c r="A15" s="93"/>
      <c r="B15" s="100"/>
      <c r="C15" s="100"/>
      <c r="D15" s="100"/>
      <c r="E15" s="100"/>
      <c r="F15" s="301" t="s">
        <v>186</v>
      </c>
      <c r="G15" s="301"/>
      <c r="H15" s="301"/>
      <c r="I15" s="301"/>
      <c r="J15" s="301"/>
      <c r="K15" s="301"/>
      <c r="L15" s="301"/>
      <c r="M15" s="301"/>
      <c r="N15" s="94"/>
      <c r="O15" s="95">
        <v>1617.38</v>
      </c>
      <c r="P15" s="96">
        <v>59.971910000000001</v>
      </c>
      <c r="Q15" s="95">
        <v>2851.62</v>
      </c>
      <c r="R15" s="96">
        <v>76.311070999999998</v>
      </c>
      <c r="S15" s="203">
        <v>1653.26</v>
      </c>
      <c r="T15" s="204">
        <v>-42.023831999999999</v>
      </c>
      <c r="U15" s="203">
        <v>1636.81</v>
      </c>
      <c r="V15" s="204">
        <v>-0.995004</v>
      </c>
      <c r="W15" s="203">
        <v>3029.14</v>
      </c>
      <c r="X15" s="204">
        <v>85.063630000000003</v>
      </c>
    </row>
    <row r="16" spans="1:28" ht="15.65" customHeight="1" x14ac:dyDescent="0.2">
      <c r="A16" s="93"/>
      <c r="B16" s="100"/>
      <c r="C16" s="100"/>
      <c r="D16" s="100"/>
      <c r="E16" s="100"/>
      <c r="F16" s="301" t="s">
        <v>157</v>
      </c>
      <c r="G16" s="301"/>
      <c r="H16" s="301"/>
      <c r="I16" s="301"/>
      <c r="J16" s="301"/>
      <c r="K16" s="301"/>
      <c r="L16" s="301"/>
      <c r="M16" s="301"/>
      <c r="N16" s="94"/>
      <c r="O16" s="95">
        <v>695.2</v>
      </c>
      <c r="P16" s="96">
        <v>13.641192999999999</v>
      </c>
      <c r="Q16" s="95">
        <v>903.46</v>
      </c>
      <c r="R16" s="96">
        <v>29.956847</v>
      </c>
      <c r="S16" s="203">
        <v>800.6</v>
      </c>
      <c r="T16" s="204">
        <v>-11.385119</v>
      </c>
      <c r="U16" s="203">
        <v>998.05</v>
      </c>
      <c r="V16" s="204">
        <v>24.662752999999999</v>
      </c>
      <c r="W16" s="203">
        <v>995.53</v>
      </c>
      <c r="X16" s="204">
        <v>-0.25249199999999999</v>
      </c>
    </row>
    <row r="17" spans="1:32" ht="27" customHeight="1" x14ac:dyDescent="0.2">
      <c r="A17" s="102"/>
      <c r="B17" s="300" t="s">
        <v>268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103"/>
      <c r="O17" s="104"/>
      <c r="P17" s="105"/>
      <c r="Q17" s="104"/>
      <c r="R17" s="105"/>
      <c r="S17" s="104"/>
      <c r="T17" s="105"/>
      <c r="U17" s="104"/>
      <c r="V17" s="105"/>
      <c r="W17" s="104"/>
      <c r="X17" s="105"/>
    </row>
    <row r="18" spans="1:32" ht="26.15" customHeight="1" x14ac:dyDescent="0.2">
      <c r="A18" s="106"/>
      <c r="B18" s="107"/>
      <c r="C18" s="107"/>
      <c r="D18" s="293" t="s">
        <v>187</v>
      </c>
      <c r="E18" s="293"/>
      <c r="F18" s="293"/>
      <c r="G18" s="293"/>
      <c r="H18" s="293"/>
      <c r="I18" s="293"/>
      <c r="J18" s="293"/>
      <c r="K18" s="293"/>
      <c r="L18" s="293"/>
      <c r="M18" s="293"/>
      <c r="N18" s="94"/>
      <c r="O18" s="95"/>
      <c r="P18" s="96"/>
      <c r="Q18" s="95"/>
      <c r="R18" s="96"/>
      <c r="S18" s="95"/>
      <c r="T18" s="96"/>
      <c r="U18" s="95"/>
      <c r="V18" s="96"/>
      <c r="W18" s="95"/>
      <c r="X18" s="96"/>
    </row>
    <row r="19" spans="1:32" ht="26.15" customHeight="1" x14ac:dyDescent="0.2">
      <c r="A19" s="106"/>
      <c r="B19" s="107"/>
      <c r="C19" s="107"/>
      <c r="D19" s="108"/>
      <c r="E19" s="108"/>
      <c r="F19" s="293" t="s">
        <v>188</v>
      </c>
      <c r="G19" s="293"/>
      <c r="H19" s="293"/>
      <c r="I19" s="293"/>
      <c r="J19" s="293"/>
      <c r="K19" s="293"/>
      <c r="L19" s="293"/>
      <c r="M19" s="293"/>
      <c r="N19" s="94"/>
      <c r="O19" s="95">
        <v>240145.31</v>
      </c>
      <c r="P19" s="96">
        <v>-9.69060030956628</v>
      </c>
      <c r="Q19" s="95">
        <v>234062.07999999999</v>
      </c>
      <c r="R19" s="96">
        <v>-2.5331454526428101</v>
      </c>
      <c r="S19" s="95">
        <v>235303.22</v>
      </c>
      <c r="T19" s="96">
        <v>0.53026103160323901</v>
      </c>
      <c r="U19" s="95">
        <v>248656.47</v>
      </c>
      <c r="V19" s="96">
        <v>5.6749117160402598</v>
      </c>
      <c r="W19" s="95">
        <v>281763.88</v>
      </c>
      <c r="X19" s="96">
        <v>13.3145178164879</v>
      </c>
    </row>
    <row r="20" spans="1:32" ht="26.15" customHeight="1" x14ac:dyDescent="0.2">
      <c r="A20" s="106"/>
      <c r="B20" s="107"/>
      <c r="C20" s="107"/>
      <c r="D20" s="108"/>
      <c r="E20" s="108"/>
      <c r="F20" s="293" t="s">
        <v>166</v>
      </c>
      <c r="G20" s="293"/>
      <c r="H20" s="293"/>
      <c r="I20" s="293"/>
      <c r="J20" s="293"/>
      <c r="K20" s="293"/>
      <c r="L20" s="293"/>
      <c r="M20" s="293"/>
      <c r="N20" s="94"/>
      <c r="O20" s="95">
        <v>73532.87</v>
      </c>
      <c r="P20" s="96">
        <v>0.26549616188898101</v>
      </c>
      <c r="Q20" s="95">
        <v>67530.89</v>
      </c>
      <c r="R20" s="96">
        <v>-8.1623089102873294</v>
      </c>
      <c r="S20" s="95">
        <v>75003.070000000007</v>
      </c>
      <c r="T20" s="96">
        <v>11.0648327010054</v>
      </c>
      <c r="U20" s="95">
        <v>76779.289999999994</v>
      </c>
      <c r="V20" s="96">
        <v>2.36819639516089</v>
      </c>
      <c r="W20" s="95">
        <v>89116.91</v>
      </c>
      <c r="X20" s="96">
        <v>16.068942549481701</v>
      </c>
    </row>
    <row r="21" spans="1:32" ht="26.15" customHeight="1" x14ac:dyDescent="0.2">
      <c r="A21" s="106"/>
      <c r="B21" s="107"/>
      <c r="C21" s="107"/>
      <c r="D21" s="108"/>
      <c r="E21" s="108"/>
      <c r="F21" s="293" t="s">
        <v>167</v>
      </c>
      <c r="G21" s="293"/>
      <c r="H21" s="293"/>
      <c r="I21" s="293"/>
      <c r="J21" s="293"/>
      <c r="K21" s="293"/>
      <c r="L21" s="293"/>
      <c r="M21" s="293"/>
      <c r="N21" s="94"/>
      <c r="O21" s="95">
        <v>111727.51</v>
      </c>
      <c r="P21" s="96">
        <v>-13.1845551936071</v>
      </c>
      <c r="Q21" s="95">
        <v>104778.45</v>
      </c>
      <c r="R21" s="96">
        <v>-6.2196499322324401</v>
      </c>
      <c r="S21" s="95">
        <v>122813.9</v>
      </c>
      <c r="T21" s="96">
        <v>17.212938347532301</v>
      </c>
      <c r="U21" s="95">
        <v>126487.64</v>
      </c>
      <c r="V21" s="96">
        <v>2.9913063586450699</v>
      </c>
      <c r="W21" s="95">
        <v>131704.13</v>
      </c>
      <c r="X21" s="96">
        <v>4.1241104664455701</v>
      </c>
    </row>
    <row r="22" spans="1:32" ht="26.15" customHeight="1" x14ac:dyDescent="0.2">
      <c r="A22" s="106"/>
      <c r="B22" s="109"/>
      <c r="C22" s="109"/>
      <c r="D22" s="110"/>
      <c r="E22" s="108"/>
      <c r="F22" s="296" t="s">
        <v>189</v>
      </c>
      <c r="G22" s="296"/>
      <c r="H22" s="296"/>
      <c r="I22" s="296"/>
      <c r="J22" s="296"/>
      <c r="K22" s="296"/>
      <c r="L22" s="296"/>
      <c r="M22" s="296"/>
      <c r="N22" s="111"/>
      <c r="O22" s="112">
        <v>39292.559999999998</v>
      </c>
      <c r="P22" s="96">
        <v>-4.5612337395471103</v>
      </c>
      <c r="Q22" s="112">
        <v>35468.46</v>
      </c>
      <c r="R22" s="96">
        <v>-9.7323768163743907</v>
      </c>
      <c r="S22" s="112">
        <v>43665.98</v>
      </c>
      <c r="T22" s="96">
        <v>23.112139630533701</v>
      </c>
      <c r="U22" s="112">
        <v>49007.3</v>
      </c>
      <c r="V22" s="96">
        <v>12.2322228883904</v>
      </c>
      <c r="W22" s="112">
        <v>44228.46</v>
      </c>
      <c r="X22" s="96">
        <v>-9.7512819518724694</v>
      </c>
    </row>
    <row r="23" spans="1:32" ht="26.15" customHeight="1" x14ac:dyDescent="0.2">
      <c r="A23" s="102"/>
      <c r="B23" s="300" t="s">
        <v>190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94"/>
      <c r="O23" s="113"/>
      <c r="P23" s="105"/>
      <c r="Q23" s="113"/>
      <c r="R23" s="105"/>
      <c r="S23" s="113"/>
      <c r="T23" s="105"/>
      <c r="U23" s="113"/>
      <c r="V23" s="105"/>
      <c r="W23" s="113"/>
      <c r="X23" s="105"/>
    </row>
    <row r="24" spans="1:32" ht="26.15" customHeight="1" x14ac:dyDescent="0.2">
      <c r="A24" s="106"/>
      <c r="B24" s="107"/>
      <c r="C24" s="107"/>
      <c r="D24" s="293" t="s">
        <v>191</v>
      </c>
      <c r="E24" s="293"/>
      <c r="F24" s="293"/>
      <c r="G24" s="293"/>
      <c r="H24" s="293"/>
      <c r="I24" s="293"/>
      <c r="J24" s="293"/>
      <c r="K24" s="293"/>
      <c r="L24" s="293"/>
      <c r="M24" s="293"/>
      <c r="N24" s="94"/>
      <c r="O24" s="95"/>
      <c r="P24" s="96"/>
      <c r="Q24" s="95"/>
      <c r="R24" s="96"/>
      <c r="S24" s="95"/>
      <c r="T24" s="96"/>
      <c r="U24" s="95"/>
      <c r="V24" s="96"/>
      <c r="W24" s="95"/>
      <c r="X24" s="96"/>
    </row>
    <row r="25" spans="1:32" ht="26.15" customHeight="1" x14ac:dyDescent="0.2">
      <c r="A25" s="106"/>
      <c r="B25" s="107"/>
      <c r="C25" s="107"/>
      <c r="D25" s="108"/>
      <c r="E25" s="108"/>
      <c r="F25" s="293" t="s">
        <v>192</v>
      </c>
      <c r="G25" s="293"/>
      <c r="H25" s="293"/>
      <c r="I25" s="293"/>
      <c r="J25" s="293"/>
      <c r="K25" s="293"/>
      <c r="L25" s="293"/>
      <c r="M25" s="293"/>
      <c r="N25" s="94"/>
      <c r="O25" s="95">
        <v>20892.22</v>
      </c>
      <c r="P25" s="96">
        <v>31.180461000000001</v>
      </c>
      <c r="Q25" s="95">
        <v>21120.55</v>
      </c>
      <c r="R25" s="96">
        <v>1.0928949999999999</v>
      </c>
      <c r="S25" s="95">
        <v>17182.05</v>
      </c>
      <c r="T25" s="96">
        <v>-18.647715000000002</v>
      </c>
      <c r="U25" s="95">
        <v>20818.91</v>
      </c>
      <c r="V25" s="96">
        <v>21.166623999999999</v>
      </c>
      <c r="W25" s="95">
        <v>28163.439999999999</v>
      </c>
      <c r="X25" s="96">
        <v>35.278168000000001</v>
      </c>
    </row>
    <row r="26" spans="1:32" ht="26.15" customHeight="1" x14ac:dyDescent="0.2">
      <c r="A26" s="106"/>
      <c r="B26" s="107"/>
      <c r="C26" s="107"/>
      <c r="D26" s="108"/>
      <c r="E26" s="108"/>
      <c r="F26" s="293" t="s">
        <v>193</v>
      </c>
      <c r="G26" s="293"/>
      <c r="H26" s="293"/>
      <c r="I26" s="293"/>
      <c r="J26" s="293"/>
      <c r="K26" s="293"/>
      <c r="L26" s="293"/>
      <c r="M26" s="293"/>
      <c r="N26" s="94"/>
      <c r="O26" s="95">
        <v>1980.66</v>
      </c>
      <c r="P26" s="96">
        <v>129.86027300000001</v>
      </c>
      <c r="Q26" s="95">
        <v>934.82</v>
      </c>
      <c r="R26" s="96">
        <v>-52.802838999999999</v>
      </c>
      <c r="S26" s="95">
        <v>1098.51</v>
      </c>
      <c r="T26" s="96">
        <v>17.510323</v>
      </c>
      <c r="U26" s="95">
        <v>1437.04</v>
      </c>
      <c r="V26" s="96">
        <v>30.817198000000001</v>
      </c>
      <c r="W26" s="95">
        <v>1160.4100000000001</v>
      </c>
      <c r="X26" s="96">
        <v>-19.249986</v>
      </c>
    </row>
    <row r="27" spans="1:32" ht="26.15" customHeight="1" x14ac:dyDescent="0.2">
      <c r="A27" s="106"/>
      <c r="B27" s="107"/>
      <c r="C27" s="107"/>
      <c r="D27" s="108"/>
      <c r="E27" s="108"/>
      <c r="F27" s="293" t="s">
        <v>194</v>
      </c>
      <c r="G27" s="293"/>
      <c r="H27" s="293"/>
      <c r="I27" s="293"/>
      <c r="J27" s="293"/>
      <c r="K27" s="293"/>
      <c r="L27" s="293"/>
      <c r="M27" s="293"/>
      <c r="N27" s="94"/>
      <c r="O27" s="95">
        <v>756.29</v>
      </c>
      <c r="P27" s="96">
        <v>7.8426900000000002</v>
      </c>
      <c r="Q27" s="95">
        <v>849.57</v>
      </c>
      <c r="R27" s="96">
        <v>12.335378</v>
      </c>
      <c r="S27" s="95">
        <v>692.58</v>
      </c>
      <c r="T27" s="96">
        <v>-18.478760000000001</v>
      </c>
      <c r="U27" s="95">
        <v>575.80999999999995</v>
      </c>
      <c r="V27" s="96">
        <v>-16.860146</v>
      </c>
      <c r="W27" s="95">
        <v>1047.6199999999999</v>
      </c>
      <c r="X27" s="96">
        <v>81.938486999999995</v>
      </c>
    </row>
    <row r="28" spans="1:32" ht="26.15" customHeight="1" x14ac:dyDescent="0.2">
      <c r="A28" s="114"/>
      <c r="B28" s="109"/>
      <c r="C28" s="109"/>
      <c r="D28" s="110"/>
      <c r="E28" s="110"/>
      <c r="F28" s="296" t="s">
        <v>195</v>
      </c>
      <c r="G28" s="296"/>
      <c r="H28" s="296"/>
      <c r="I28" s="296"/>
      <c r="J28" s="296"/>
      <c r="K28" s="296"/>
      <c r="L28" s="296"/>
      <c r="M28" s="296"/>
      <c r="N28" s="111"/>
      <c r="O28" s="112">
        <v>675.31</v>
      </c>
      <c r="P28" s="115">
        <v>91.756822</v>
      </c>
      <c r="Q28" s="112">
        <v>620.84</v>
      </c>
      <c r="R28" s="115">
        <v>-8.065925</v>
      </c>
      <c r="S28" s="112">
        <v>1200.1500000000001</v>
      </c>
      <c r="T28" s="115">
        <v>93.310676000000001</v>
      </c>
      <c r="U28" s="112">
        <v>1539.67</v>
      </c>
      <c r="V28" s="115">
        <v>28.289797</v>
      </c>
      <c r="W28" s="112">
        <v>1799.06</v>
      </c>
      <c r="X28" s="115">
        <v>16.847117000000001</v>
      </c>
    </row>
    <row r="29" spans="1:32" ht="15" customHeight="1" x14ac:dyDescent="0.2">
      <c r="A29" s="117"/>
      <c r="B29" s="117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116"/>
    </row>
    <row r="30" spans="1:32" ht="15" customHeight="1" x14ac:dyDescent="0.2">
      <c r="A30" s="297" t="s">
        <v>169</v>
      </c>
      <c r="B30" s="298"/>
      <c r="C30" s="298"/>
      <c r="D30" s="298"/>
      <c r="E30" s="298"/>
      <c r="F30" s="298"/>
      <c r="G30" s="120"/>
      <c r="H30" s="127" t="s">
        <v>1</v>
      </c>
      <c r="I30" s="289" t="s">
        <v>197</v>
      </c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122"/>
      <c r="AD30" s="122"/>
      <c r="AE30" s="122"/>
      <c r="AF30" s="122"/>
    </row>
    <row r="31" spans="1:32" ht="15" customHeight="1" x14ac:dyDescent="0.2">
      <c r="A31" s="118"/>
      <c r="B31" s="119"/>
      <c r="C31" s="119"/>
      <c r="D31" s="119"/>
      <c r="E31" s="119"/>
      <c r="F31" s="119"/>
      <c r="G31" s="120"/>
      <c r="H31" s="127" t="s">
        <v>2</v>
      </c>
      <c r="I31" s="123" t="s">
        <v>302</v>
      </c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2"/>
      <c r="AD31" s="122"/>
      <c r="AE31" s="122"/>
      <c r="AF31" s="122"/>
    </row>
    <row r="32" spans="1:32" ht="15" customHeight="1" x14ac:dyDescent="0.2">
      <c r="A32" s="118"/>
      <c r="B32" s="119"/>
      <c r="C32" s="119"/>
      <c r="D32" s="119"/>
      <c r="E32" s="119"/>
      <c r="F32" s="119"/>
      <c r="G32" s="120"/>
      <c r="H32" s="127" t="s">
        <v>196</v>
      </c>
      <c r="I32" s="294" t="s">
        <v>171</v>
      </c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2"/>
      <c r="AD32" s="292"/>
      <c r="AE32" s="292"/>
      <c r="AF32" s="292"/>
    </row>
    <row r="33" spans="1:32" ht="15" customHeight="1" x14ac:dyDescent="0.2">
      <c r="A33" s="120"/>
      <c r="B33" s="120"/>
      <c r="C33" s="124"/>
      <c r="D33" s="120"/>
      <c r="E33" s="120"/>
      <c r="F33" s="120"/>
      <c r="G33" s="120"/>
      <c r="H33" s="127" t="s">
        <v>198</v>
      </c>
      <c r="I33" s="125" t="s">
        <v>172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126"/>
      <c r="AE33" s="126"/>
      <c r="AF33" s="126"/>
    </row>
    <row r="34" spans="1:32" ht="15" customHeight="1" x14ac:dyDescent="0.2">
      <c r="A34" s="120"/>
      <c r="B34" s="120"/>
      <c r="C34" s="120"/>
      <c r="D34" s="120"/>
      <c r="E34" s="120"/>
      <c r="F34" s="120"/>
      <c r="G34" s="120"/>
      <c r="H34" s="127"/>
      <c r="I34" s="125" t="s">
        <v>173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122"/>
      <c r="AE34" s="122"/>
      <c r="AF34" s="122"/>
    </row>
    <row r="35" spans="1:32" ht="15" customHeight="1" x14ac:dyDescent="0.2">
      <c r="A35" s="120"/>
      <c r="B35" s="120"/>
      <c r="C35" s="120"/>
      <c r="D35" s="120"/>
      <c r="E35" s="120"/>
      <c r="F35" s="120"/>
      <c r="G35" s="120"/>
      <c r="H35" s="127" t="s">
        <v>303</v>
      </c>
      <c r="I35" s="290" t="s">
        <v>174</v>
      </c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2"/>
      <c r="AE35" s="292"/>
      <c r="AF35" s="292"/>
    </row>
    <row r="36" spans="1:32" ht="13" x14ac:dyDescent="0.2">
      <c r="H36" s="127"/>
      <c r="I36" s="125" t="s">
        <v>175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122"/>
      <c r="AE36" s="122"/>
      <c r="AF36" s="122"/>
    </row>
    <row r="37" spans="1:32" ht="13" x14ac:dyDescent="0.2">
      <c r="H37" s="127"/>
      <c r="I37" s="294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2"/>
      <c r="AD37" s="292"/>
      <c r="AE37" s="292"/>
      <c r="AF37" s="292"/>
    </row>
    <row r="38" spans="1:32" ht="13" x14ac:dyDescent="0.2">
      <c r="H38" s="158"/>
      <c r="I38" s="288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121"/>
      <c r="U38" s="121"/>
      <c r="V38" s="121"/>
      <c r="W38" s="121"/>
      <c r="X38" s="121"/>
      <c r="Y38" s="121"/>
      <c r="Z38" s="121"/>
      <c r="AA38" s="121"/>
      <c r="AB38" s="121"/>
      <c r="AC38" s="122"/>
      <c r="AD38" s="122"/>
      <c r="AE38" s="122"/>
      <c r="AF38" s="122"/>
    </row>
  </sheetData>
  <mergeCells count="39">
    <mergeCell ref="F12:M12"/>
    <mergeCell ref="F13:M13"/>
    <mergeCell ref="F14:M14"/>
    <mergeCell ref="F15:M15"/>
    <mergeCell ref="B6:M6"/>
    <mergeCell ref="D8:M8"/>
    <mergeCell ref="F10:M10"/>
    <mergeCell ref="F11:M11"/>
    <mergeCell ref="A1:AB1"/>
    <mergeCell ref="A3:N5"/>
    <mergeCell ref="U3:U5"/>
    <mergeCell ref="V4:V5"/>
    <mergeCell ref="S3:S5"/>
    <mergeCell ref="Q3:Q5"/>
    <mergeCell ref="W3:W5"/>
    <mergeCell ref="P4:P5"/>
    <mergeCell ref="R4:R5"/>
    <mergeCell ref="T4:T5"/>
    <mergeCell ref="X4:X5"/>
    <mergeCell ref="O3:O5"/>
    <mergeCell ref="F20:M20"/>
    <mergeCell ref="F21:M21"/>
    <mergeCell ref="F22:M22"/>
    <mergeCell ref="B23:M23"/>
    <mergeCell ref="F16:M16"/>
    <mergeCell ref="B17:M17"/>
    <mergeCell ref="D18:M18"/>
    <mergeCell ref="F19:M19"/>
    <mergeCell ref="I38:S38"/>
    <mergeCell ref="I35:AF35"/>
    <mergeCell ref="D24:M24"/>
    <mergeCell ref="F25:M25"/>
    <mergeCell ref="F26:M26"/>
    <mergeCell ref="F27:M27"/>
    <mergeCell ref="I37:AF37"/>
    <mergeCell ref="I32:AF32"/>
    <mergeCell ref="F28:M28"/>
    <mergeCell ref="A30:F30"/>
    <mergeCell ref="I30:AB30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3" orientation="landscape" horizontalDpi="300" verticalDpi="300" r:id="rId1"/>
  <headerFooter alignWithMargins="0"/>
  <ignoredErrors>
    <ignoredError sqref="H30:H3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A29"/>
  <sheetViews>
    <sheetView view="pageBreakPreview" zoomScaleNormal="100" zoomScaleSheetLayoutView="100" workbookViewId="0">
      <selection sqref="A1:U1"/>
    </sheetView>
  </sheetViews>
  <sheetFormatPr defaultColWidth="8" defaultRowHeight="12" x14ac:dyDescent="0.2"/>
  <cols>
    <col min="1" max="9" width="0.90625" style="72" customWidth="1"/>
    <col min="10" max="12" width="0.6328125" style="72" customWidth="1"/>
    <col min="13" max="13" width="23.6328125" style="72" customWidth="1"/>
    <col min="14" max="14" width="0.6328125" style="72" customWidth="1"/>
    <col min="15" max="19" width="17.6328125" style="72" customWidth="1"/>
    <col min="20" max="20" width="0.36328125" style="72" customWidth="1"/>
    <col min="21" max="21" width="15.6328125" style="72" hidden="1" customWidth="1"/>
    <col min="22" max="22" width="10.6328125" style="129" customWidth="1"/>
    <col min="23" max="23" width="12.6328125" style="129" customWidth="1"/>
    <col min="24" max="24" width="10.6328125" style="129" customWidth="1"/>
    <col min="25" max="25" width="12.6328125" style="129" customWidth="1"/>
    <col min="26" max="26" width="10.6328125" style="129" customWidth="1"/>
    <col min="27" max="75" width="9" style="129" customWidth="1"/>
    <col min="76" max="16384" width="8" style="129"/>
  </cols>
  <sheetData>
    <row r="1" spans="1:26" ht="19.5" customHeight="1" x14ac:dyDescent="0.2">
      <c r="A1" s="328" t="s">
        <v>265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128"/>
      <c r="W1" s="128"/>
      <c r="X1" s="128"/>
      <c r="Y1" s="128"/>
      <c r="Z1" s="128"/>
    </row>
    <row r="2" spans="1:26" s="130" customFormat="1" ht="15" customHeight="1" x14ac:dyDescent="0.15">
      <c r="Q2" s="131"/>
      <c r="R2" s="131"/>
      <c r="S2" s="131" t="s">
        <v>199</v>
      </c>
    </row>
    <row r="3" spans="1:26" ht="15" customHeight="1" x14ac:dyDescent="0.2">
      <c r="A3" s="329" t="s">
        <v>176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5">
        <v>2019</v>
      </c>
      <c r="P3" s="335">
        <v>2020</v>
      </c>
      <c r="Q3" s="335">
        <v>2021</v>
      </c>
      <c r="R3" s="335">
        <v>2022</v>
      </c>
      <c r="S3" s="335">
        <v>2023</v>
      </c>
      <c r="T3" s="129"/>
      <c r="U3" s="129"/>
    </row>
    <row r="4" spans="1:26" ht="12" customHeight="1" x14ac:dyDescent="0.2">
      <c r="A4" s="331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3"/>
      <c r="O4" s="336"/>
      <c r="P4" s="336"/>
      <c r="Q4" s="336"/>
      <c r="R4" s="336"/>
      <c r="S4" s="336"/>
      <c r="T4" s="132"/>
      <c r="U4" s="132"/>
      <c r="V4" s="132"/>
      <c r="W4" s="132"/>
    </row>
    <row r="5" spans="1:26" ht="30" customHeight="1" x14ac:dyDescent="0.2">
      <c r="A5" s="133"/>
      <c r="B5" s="334" t="s">
        <v>200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134"/>
      <c r="O5" s="135">
        <v>20.085405999999999</v>
      </c>
      <c r="P5" s="135">
        <v>19.359431000000001</v>
      </c>
      <c r="Q5" s="135">
        <v>19.239583</v>
      </c>
      <c r="R5" s="135">
        <v>19.447531000000001</v>
      </c>
      <c r="S5" s="135">
        <v>19.969100000000001</v>
      </c>
      <c r="T5" s="136"/>
      <c r="U5" s="136"/>
      <c r="V5" s="136"/>
      <c r="W5" s="136"/>
    </row>
    <row r="6" spans="1:26" ht="30" customHeight="1" x14ac:dyDescent="0.2">
      <c r="A6" s="133"/>
      <c r="B6" s="326" t="s">
        <v>201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134"/>
      <c r="O6" s="135">
        <v>5.606865</v>
      </c>
      <c r="P6" s="135">
        <v>5.7890940000000004</v>
      </c>
      <c r="Q6" s="135">
        <v>5.3622629999999996</v>
      </c>
      <c r="R6" s="135">
        <v>5.1348849999999997</v>
      </c>
      <c r="S6" s="135">
        <v>5.4611939999999999</v>
      </c>
      <c r="T6" s="129"/>
      <c r="U6" s="129"/>
    </row>
    <row r="7" spans="1:26" ht="30" customHeight="1" x14ac:dyDescent="0.2">
      <c r="A7" s="139"/>
      <c r="B7" s="334" t="s">
        <v>200</v>
      </c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140"/>
      <c r="O7" s="135"/>
      <c r="P7" s="135"/>
      <c r="Q7" s="135"/>
      <c r="R7" s="135"/>
      <c r="S7" s="135"/>
      <c r="T7" s="129"/>
      <c r="U7" s="129"/>
    </row>
    <row r="8" spans="1:26" ht="30" customHeight="1" x14ac:dyDescent="0.2">
      <c r="A8" s="141"/>
      <c r="B8" s="142"/>
      <c r="C8" s="325" t="s">
        <v>202</v>
      </c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144"/>
      <c r="O8" s="145"/>
      <c r="P8" s="145"/>
      <c r="Q8" s="145"/>
      <c r="R8" s="145"/>
      <c r="S8" s="145"/>
      <c r="T8" s="129"/>
      <c r="U8" s="129"/>
    </row>
    <row r="9" spans="1:26" ht="22.5" customHeight="1" x14ac:dyDescent="0.2">
      <c r="A9" s="141"/>
      <c r="B9" s="142"/>
      <c r="C9" s="143"/>
      <c r="D9" s="325" t="s">
        <v>203</v>
      </c>
      <c r="E9" s="325"/>
      <c r="F9" s="325"/>
      <c r="G9" s="325"/>
      <c r="H9" s="325"/>
      <c r="I9" s="325"/>
      <c r="J9" s="325"/>
      <c r="K9" s="325"/>
      <c r="L9" s="325"/>
      <c r="M9" s="325"/>
      <c r="N9" s="144"/>
      <c r="O9" s="145">
        <v>15.651195</v>
      </c>
      <c r="P9" s="145">
        <v>15.316006</v>
      </c>
      <c r="Q9" s="145">
        <v>14.974188</v>
      </c>
      <c r="R9" s="145">
        <v>14.926124</v>
      </c>
      <c r="S9" s="145">
        <v>15.259899000000001</v>
      </c>
      <c r="T9" s="129"/>
      <c r="U9" s="129"/>
    </row>
    <row r="10" spans="1:26" ht="22.5" customHeight="1" x14ac:dyDescent="0.2">
      <c r="A10" s="141"/>
      <c r="B10" s="142"/>
      <c r="C10" s="143"/>
      <c r="D10" s="325" t="s">
        <v>204</v>
      </c>
      <c r="E10" s="325"/>
      <c r="F10" s="325"/>
      <c r="G10" s="325"/>
      <c r="H10" s="325"/>
      <c r="I10" s="325"/>
      <c r="J10" s="325"/>
      <c r="K10" s="325"/>
      <c r="L10" s="325"/>
      <c r="M10" s="325"/>
      <c r="N10" s="144"/>
      <c r="O10" s="145">
        <v>36.280903000000002</v>
      </c>
      <c r="P10" s="145">
        <v>35.808069000000003</v>
      </c>
      <c r="Q10" s="145">
        <v>36.685383000000002</v>
      </c>
      <c r="R10" s="145">
        <v>36.443658999999997</v>
      </c>
      <c r="S10" s="145">
        <v>36.907418</v>
      </c>
      <c r="T10" s="129"/>
      <c r="U10" s="129"/>
    </row>
    <row r="11" spans="1:26" ht="22.5" customHeight="1" x14ac:dyDescent="0.2">
      <c r="A11" s="141"/>
      <c r="B11" s="142"/>
      <c r="C11" s="143"/>
      <c r="D11" s="325" t="s">
        <v>205</v>
      </c>
      <c r="E11" s="325"/>
      <c r="F11" s="325"/>
      <c r="G11" s="325"/>
      <c r="H11" s="325"/>
      <c r="I11" s="325"/>
      <c r="J11" s="325"/>
      <c r="K11" s="325"/>
      <c r="L11" s="325"/>
      <c r="M11" s="325"/>
      <c r="N11" s="144"/>
      <c r="O11" s="145">
        <v>42.459266</v>
      </c>
      <c r="P11" s="145">
        <v>40.525972000000003</v>
      </c>
      <c r="Q11" s="145">
        <v>40.081659000000002</v>
      </c>
      <c r="R11" s="145">
        <v>41.255319</v>
      </c>
      <c r="S11" s="145">
        <v>43.996825000000001</v>
      </c>
      <c r="T11" s="129"/>
      <c r="U11" s="129"/>
    </row>
    <row r="12" spans="1:26" ht="22.5" customHeight="1" x14ac:dyDescent="0.2">
      <c r="A12" s="141"/>
      <c r="B12" s="146"/>
      <c r="C12" s="147"/>
      <c r="D12" s="325" t="s">
        <v>206</v>
      </c>
      <c r="E12" s="325"/>
      <c r="F12" s="325"/>
      <c r="G12" s="325"/>
      <c r="H12" s="325"/>
      <c r="I12" s="325"/>
      <c r="J12" s="325"/>
      <c r="K12" s="325"/>
      <c r="L12" s="325"/>
      <c r="M12" s="325"/>
      <c r="N12" s="148"/>
      <c r="O12" s="145">
        <v>16.668011</v>
      </c>
      <c r="P12" s="145">
        <v>16.477134</v>
      </c>
      <c r="Q12" s="145">
        <v>15.2463</v>
      </c>
      <c r="R12" s="145">
        <v>18.702745</v>
      </c>
      <c r="S12" s="145">
        <v>20.049052</v>
      </c>
      <c r="T12" s="129"/>
      <c r="U12" s="129"/>
    </row>
    <row r="13" spans="1:26" ht="30" customHeight="1" x14ac:dyDescent="0.2">
      <c r="A13" s="139"/>
      <c r="B13" s="326" t="s">
        <v>201</v>
      </c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144"/>
      <c r="O13" s="135"/>
      <c r="P13" s="135"/>
      <c r="Q13" s="135"/>
      <c r="R13" s="135"/>
      <c r="S13" s="135"/>
      <c r="T13" s="129"/>
      <c r="U13" s="129"/>
    </row>
    <row r="14" spans="1:26" ht="30" customHeight="1" x14ac:dyDescent="0.2">
      <c r="A14" s="141"/>
      <c r="B14" s="142"/>
      <c r="C14" s="325" t="s">
        <v>202</v>
      </c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144"/>
      <c r="O14" s="145"/>
      <c r="P14" s="145"/>
      <c r="Q14" s="145"/>
      <c r="R14" s="145"/>
      <c r="S14" s="145"/>
      <c r="T14" s="129"/>
      <c r="U14" s="129"/>
    </row>
    <row r="15" spans="1:26" ht="22.5" customHeight="1" x14ac:dyDescent="0.2">
      <c r="A15" s="141"/>
      <c r="B15" s="142"/>
      <c r="C15" s="143"/>
      <c r="D15" s="325" t="s">
        <v>203</v>
      </c>
      <c r="E15" s="325"/>
      <c r="F15" s="325"/>
      <c r="G15" s="325"/>
      <c r="H15" s="325"/>
      <c r="I15" s="325"/>
      <c r="J15" s="325"/>
      <c r="K15" s="325"/>
      <c r="L15" s="325"/>
      <c r="M15" s="325"/>
      <c r="N15" s="144"/>
      <c r="O15" s="145">
        <v>5.2793989999999997</v>
      </c>
      <c r="P15" s="145">
        <v>5.4993590000000001</v>
      </c>
      <c r="Q15" s="145">
        <v>5.0462699999999998</v>
      </c>
      <c r="R15" s="145">
        <v>4.694585</v>
      </c>
      <c r="S15" s="145">
        <v>5.0143069999999996</v>
      </c>
      <c r="T15" s="129"/>
      <c r="U15" s="129"/>
    </row>
    <row r="16" spans="1:26" ht="22.5" customHeight="1" x14ac:dyDescent="0.2">
      <c r="A16" s="141"/>
      <c r="B16" s="142"/>
      <c r="C16" s="143"/>
      <c r="D16" s="325" t="s">
        <v>204</v>
      </c>
      <c r="E16" s="325"/>
      <c r="F16" s="325"/>
      <c r="G16" s="325"/>
      <c r="H16" s="325"/>
      <c r="I16" s="325"/>
      <c r="J16" s="325"/>
      <c r="K16" s="325"/>
      <c r="L16" s="325"/>
      <c r="M16" s="325"/>
      <c r="N16" s="144"/>
      <c r="O16" s="145">
        <v>11.615379000000001</v>
      </c>
      <c r="P16" s="145">
        <v>12.640395</v>
      </c>
      <c r="Q16" s="145">
        <v>12.367575</v>
      </c>
      <c r="R16" s="145">
        <v>12.134639999999999</v>
      </c>
      <c r="S16" s="145">
        <v>12.28678</v>
      </c>
      <c r="T16" s="129"/>
      <c r="U16" s="129"/>
    </row>
    <row r="17" spans="1:27" ht="22.5" customHeight="1" x14ac:dyDescent="0.2">
      <c r="A17" s="141"/>
      <c r="B17" s="142"/>
      <c r="C17" s="143"/>
      <c r="D17" s="325" t="s">
        <v>205</v>
      </c>
      <c r="E17" s="325"/>
      <c r="F17" s="325"/>
      <c r="G17" s="325"/>
      <c r="H17" s="325"/>
      <c r="I17" s="325"/>
      <c r="J17" s="325"/>
      <c r="K17" s="325"/>
      <c r="L17" s="325"/>
      <c r="M17" s="325"/>
      <c r="N17" s="144"/>
      <c r="O17" s="145">
        <v>32.242908999999997</v>
      </c>
      <c r="P17" s="145">
        <v>20.527049999999999</v>
      </c>
      <c r="Q17" s="145">
        <v>20.286427</v>
      </c>
      <c r="R17" s="145">
        <v>38.323526999999999</v>
      </c>
      <c r="S17" s="145">
        <v>39.937443000000002</v>
      </c>
      <c r="T17" s="129"/>
      <c r="U17" s="129"/>
    </row>
    <row r="18" spans="1:27" ht="22.5" customHeight="1" x14ac:dyDescent="0.2">
      <c r="A18" s="149"/>
      <c r="B18" s="146"/>
      <c r="C18" s="147"/>
      <c r="D18" s="327" t="s">
        <v>206</v>
      </c>
      <c r="E18" s="327"/>
      <c r="F18" s="327"/>
      <c r="G18" s="327"/>
      <c r="H18" s="327"/>
      <c r="I18" s="327"/>
      <c r="J18" s="327"/>
      <c r="K18" s="327"/>
      <c r="L18" s="327"/>
      <c r="M18" s="327"/>
      <c r="N18" s="148"/>
      <c r="O18" s="137">
        <v>10.752772</v>
      </c>
      <c r="P18" s="137">
        <v>8.1870999999999992</v>
      </c>
      <c r="Q18" s="137">
        <v>7.2051550000000004</v>
      </c>
      <c r="R18" s="137">
        <v>13.034257999999999</v>
      </c>
      <c r="S18" s="137">
        <v>18.557258000000001</v>
      </c>
      <c r="T18" s="129"/>
      <c r="U18" s="129"/>
    </row>
    <row r="19" spans="1:27" ht="15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38"/>
    </row>
    <row r="20" spans="1:27" ht="13.5" customHeight="1" x14ac:dyDescent="0.2">
      <c r="A20" s="321" t="s">
        <v>304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188"/>
      <c r="O20" s="323" t="s">
        <v>145</v>
      </c>
      <c r="P20" s="324"/>
      <c r="Q20" s="318" t="s">
        <v>207</v>
      </c>
      <c r="R20" s="318"/>
      <c r="S20" s="318"/>
      <c r="T20" s="151"/>
      <c r="U20" s="319"/>
      <c r="V20" s="319"/>
      <c r="W20" s="320"/>
      <c r="X20" s="120"/>
    </row>
    <row r="21" spans="1:27" ht="13.5" customHeight="1" x14ac:dyDescent="0.2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188"/>
      <c r="O21" s="189" t="s">
        <v>284</v>
      </c>
      <c r="P21" s="190"/>
      <c r="Q21" s="318"/>
      <c r="R21" s="318"/>
      <c r="S21" s="318"/>
      <c r="T21" s="151"/>
      <c r="U21" s="319"/>
      <c r="V21" s="319"/>
      <c r="W21" s="320"/>
      <c r="X21" s="120"/>
    </row>
    <row r="22" spans="1:27" ht="26.15" customHeight="1" x14ac:dyDescent="0.2">
      <c r="B22" s="88"/>
      <c r="D22" s="88"/>
      <c r="F22" s="88"/>
      <c r="H22" s="88"/>
      <c r="J22" s="88"/>
      <c r="V22" s="138"/>
    </row>
    <row r="23" spans="1:27" ht="26.15" customHeight="1" x14ac:dyDescent="0.2">
      <c r="B23" s="88"/>
      <c r="D23" s="88"/>
      <c r="F23" s="88"/>
      <c r="H23" s="88"/>
      <c r="J23" s="88"/>
      <c r="V23" s="138"/>
    </row>
    <row r="24" spans="1:27" x14ac:dyDescent="0.2">
      <c r="B24" s="88"/>
      <c r="D24" s="88"/>
      <c r="F24" s="88"/>
      <c r="H24" s="88"/>
      <c r="J24" s="88"/>
      <c r="V24" s="152"/>
      <c r="W24" s="152"/>
      <c r="X24" s="152"/>
      <c r="Y24" s="152"/>
      <c r="Z24" s="152"/>
      <c r="AA24" s="152"/>
    </row>
    <row r="25" spans="1:27" x14ac:dyDescent="0.2">
      <c r="B25" s="88"/>
      <c r="D25" s="88"/>
      <c r="F25" s="88"/>
      <c r="H25" s="88"/>
      <c r="J25" s="88"/>
      <c r="V25" s="152"/>
      <c r="W25" s="152"/>
      <c r="X25" s="152"/>
      <c r="Y25" s="152"/>
      <c r="Z25" s="152"/>
      <c r="AA25" s="152"/>
    </row>
    <row r="26" spans="1:27" x14ac:dyDescent="0.2">
      <c r="B26" s="88"/>
      <c r="D26" s="88"/>
      <c r="F26" s="88"/>
      <c r="H26" s="88"/>
      <c r="J26" s="88"/>
      <c r="V26" s="152"/>
      <c r="W26" s="152"/>
      <c r="X26" s="152"/>
      <c r="Y26" s="152"/>
      <c r="Z26" s="152"/>
      <c r="AA26" s="152"/>
    </row>
    <row r="27" spans="1:27" x14ac:dyDescent="0.2">
      <c r="B27" s="88"/>
      <c r="D27" s="88"/>
      <c r="F27" s="88"/>
      <c r="H27" s="88"/>
      <c r="J27" s="88"/>
      <c r="V27" s="132"/>
      <c r="W27" s="132"/>
      <c r="X27" s="132"/>
      <c r="Y27" s="132"/>
      <c r="Z27" s="132"/>
      <c r="AA27" s="132"/>
    </row>
    <row r="28" spans="1:27" x14ac:dyDescent="0.2">
      <c r="B28" s="88"/>
      <c r="D28" s="88"/>
      <c r="F28" s="88"/>
      <c r="H28" s="88"/>
      <c r="J28" s="88"/>
      <c r="V28" s="132"/>
      <c r="W28" s="132"/>
      <c r="X28" s="132"/>
      <c r="Y28" s="132"/>
      <c r="Z28" s="132"/>
      <c r="AA28" s="132"/>
    </row>
    <row r="29" spans="1:27" x14ac:dyDescent="0.2">
      <c r="B29" s="88"/>
      <c r="D29" s="88"/>
      <c r="F29" s="88"/>
      <c r="H29" s="88"/>
      <c r="J29" s="88"/>
      <c r="V29" s="132"/>
      <c r="W29" s="132"/>
      <c r="X29" s="132"/>
      <c r="Y29" s="132"/>
      <c r="Z29" s="132"/>
      <c r="AA29" s="132"/>
    </row>
  </sheetData>
  <mergeCells count="29">
    <mergeCell ref="D10:M10"/>
    <mergeCell ref="R3:R4"/>
    <mergeCell ref="O3:O4"/>
    <mergeCell ref="S3:S4"/>
    <mergeCell ref="B7:M7"/>
    <mergeCell ref="C8:M8"/>
    <mergeCell ref="D9:M9"/>
    <mergeCell ref="A1:U1"/>
    <mergeCell ref="A3:N4"/>
    <mergeCell ref="B5:M5"/>
    <mergeCell ref="B6:M6"/>
    <mergeCell ref="Q3:Q4"/>
    <mergeCell ref="P3:P4"/>
    <mergeCell ref="D11:M11"/>
    <mergeCell ref="D12:M12"/>
    <mergeCell ref="B13:M13"/>
    <mergeCell ref="C14:M14"/>
    <mergeCell ref="Q20:Q21"/>
    <mergeCell ref="D15:M15"/>
    <mergeCell ref="D16:M16"/>
    <mergeCell ref="D17:M17"/>
    <mergeCell ref="D18:M18"/>
    <mergeCell ref="R20:R21"/>
    <mergeCell ref="U20:V20"/>
    <mergeCell ref="W20:W21"/>
    <mergeCell ref="U21:V21"/>
    <mergeCell ref="A20:M21"/>
    <mergeCell ref="S20:S21"/>
    <mergeCell ref="O20:P20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K44"/>
  <sheetViews>
    <sheetView view="pageBreakPreview" zoomScale="83" zoomScaleNormal="100" zoomScaleSheetLayoutView="83" workbookViewId="0"/>
  </sheetViews>
  <sheetFormatPr defaultColWidth="9" defaultRowHeight="11" x14ac:dyDescent="0.2"/>
  <cols>
    <col min="1" max="1" width="51.8164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2" spans="1:11" ht="19" x14ac:dyDescent="0.3">
      <c r="D2" s="1" t="s">
        <v>29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15" t="s">
        <v>30</v>
      </c>
      <c r="B4" s="215">
        <v>2019</v>
      </c>
      <c r="C4" s="159"/>
      <c r="D4" s="215">
        <v>2020</v>
      </c>
      <c r="E4" s="159"/>
      <c r="F4" s="215">
        <v>2021</v>
      </c>
      <c r="G4" s="159"/>
      <c r="H4" s="215">
        <v>2022</v>
      </c>
      <c r="I4" s="159"/>
      <c r="J4" s="215">
        <v>2023</v>
      </c>
      <c r="K4" s="159"/>
    </row>
    <row r="5" spans="1:11" ht="24.9" customHeight="1" thickBot="1" x14ac:dyDescent="0.25">
      <c r="A5" s="216"/>
      <c r="B5" s="218"/>
      <c r="C5" s="4" t="s">
        <v>7</v>
      </c>
      <c r="D5" s="218"/>
      <c r="E5" s="4" t="s">
        <v>7</v>
      </c>
      <c r="F5" s="217"/>
      <c r="G5" s="4" t="s">
        <v>7</v>
      </c>
      <c r="H5" s="217"/>
      <c r="I5" s="4" t="s">
        <v>7</v>
      </c>
      <c r="J5" s="217"/>
      <c r="K5" s="4" t="s">
        <v>7</v>
      </c>
    </row>
    <row r="6" spans="1:11" ht="24" customHeight="1" x14ac:dyDescent="0.2">
      <c r="A6" s="5" t="s">
        <v>244</v>
      </c>
      <c r="B6" s="6">
        <v>714385.02</v>
      </c>
      <c r="C6" s="7">
        <v>-14.870722000000001</v>
      </c>
      <c r="D6" s="6">
        <v>628537.78</v>
      </c>
      <c r="E6" s="7">
        <v>-12.016942999999999</v>
      </c>
      <c r="F6" s="6">
        <v>839246.53</v>
      </c>
      <c r="G6" s="7">
        <v>33.523640999999998</v>
      </c>
      <c r="H6" s="6">
        <v>952799.76</v>
      </c>
      <c r="I6" s="7">
        <v>13.530378000000001</v>
      </c>
      <c r="J6" s="6">
        <v>1067694.23</v>
      </c>
      <c r="K6" s="7">
        <v>12.058617</v>
      </c>
    </row>
    <row r="7" spans="1:11" ht="24" customHeight="1" x14ac:dyDescent="0.2">
      <c r="A7" s="8" t="s">
        <v>245</v>
      </c>
      <c r="B7" s="6">
        <v>226904.91</v>
      </c>
      <c r="C7" s="7">
        <v>-17.026827000000001</v>
      </c>
      <c r="D7" s="6">
        <v>218304.03</v>
      </c>
      <c r="E7" s="7">
        <v>-3.7905220000000002</v>
      </c>
      <c r="F7" s="6">
        <v>331939.82</v>
      </c>
      <c r="G7" s="7">
        <v>52.053913000000001</v>
      </c>
      <c r="H7" s="6">
        <v>346506.34</v>
      </c>
      <c r="I7" s="7">
        <v>4.3883010000000002</v>
      </c>
      <c r="J7" s="6">
        <v>385054.78</v>
      </c>
      <c r="K7" s="7">
        <v>11.124886999999999</v>
      </c>
    </row>
    <row r="8" spans="1:11" ht="24" customHeight="1" x14ac:dyDescent="0.2">
      <c r="A8" s="8" t="s">
        <v>33</v>
      </c>
      <c r="B8" s="6">
        <v>17632.62</v>
      </c>
      <c r="C8" s="7">
        <v>-10.375527999999999</v>
      </c>
      <c r="D8" s="6">
        <v>15095.57</v>
      </c>
      <c r="E8" s="7">
        <v>-14.388389</v>
      </c>
      <c r="F8" s="6">
        <v>19259.04</v>
      </c>
      <c r="G8" s="7">
        <v>27.580741</v>
      </c>
      <c r="H8" s="6">
        <v>16788.28</v>
      </c>
      <c r="I8" s="7">
        <v>-12.829091999999999</v>
      </c>
      <c r="J8" s="6">
        <v>22484.42</v>
      </c>
      <c r="K8" s="7">
        <v>33.929265000000001</v>
      </c>
    </row>
    <row r="9" spans="1:11" ht="24" customHeight="1" x14ac:dyDescent="0.2">
      <c r="A9" s="8" t="s">
        <v>34</v>
      </c>
      <c r="B9" s="6">
        <v>45342.39</v>
      </c>
      <c r="C9" s="7">
        <v>-6.7506999999999998E-2</v>
      </c>
      <c r="D9" s="6">
        <v>41124.910000000003</v>
      </c>
      <c r="E9" s="7">
        <v>-9.3014060000000001</v>
      </c>
      <c r="F9" s="6">
        <v>56358.87</v>
      </c>
      <c r="G9" s="7">
        <v>37.043145000000003</v>
      </c>
      <c r="H9" s="6">
        <v>53461.03</v>
      </c>
      <c r="I9" s="7">
        <v>-5.1417640000000002</v>
      </c>
      <c r="J9" s="6">
        <v>56636.75</v>
      </c>
      <c r="K9" s="7">
        <v>5.9402520000000001</v>
      </c>
    </row>
    <row r="10" spans="1:11" s="10" customFormat="1" ht="24" customHeight="1" x14ac:dyDescent="0.2">
      <c r="A10" s="9" t="s">
        <v>35</v>
      </c>
      <c r="B10" s="6">
        <v>-342.49</v>
      </c>
      <c r="C10" s="7">
        <v>-114.79400099999999</v>
      </c>
      <c r="D10" s="6">
        <v>3039.4</v>
      </c>
      <c r="E10" s="7" t="s">
        <v>36</v>
      </c>
      <c r="F10" s="6">
        <v>7013.41</v>
      </c>
      <c r="G10" s="7">
        <v>130.749819</v>
      </c>
      <c r="H10" s="6">
        <v>1409.94</v>
      </c>
      <c r="I10" s="7">
        <v>-79.896512999999999</v>
      </c>
      <c r="J10" s="6">
        <v>3695.87</v>
      </c>
      <c r="K10" s="7">
        <v>162.129594</v>
      </c>
    </row>
    <row r="11" spans="1:11" s="10" customFormat="1" ht="24" customHeight="1" x14ac:dyDescent="0.2">
      <c r="A11" s="9" t="s">
        <v>37</v>
      </c>
      <c r="B11" s="6">
        <v>2458.62</v>
      </c>
      <c r="C11" s="7">
        <v>-62.846750999999998</v>
      </c>
      <c r="D11" s="6">
        <v>830.66</v>
      </c>
      <c r="E11" s="7">
        <v>-66.214380000000006</v>
      </c>
      <c r="F11" s="6">
        <v>12502.21</v>
      </c>
      <c r="G11" s="7">
        <v>1405.0935400000001</v>
      </c>
      <c r="H11" s="6">
        <v>13743.62</v>
      </c>
      <c r="I11" s="7">
        <v>9.9295240000000007</v>
      </c>
      <c r="J11" s="6">
        <v>14443.41</v>
      </c>
      <c r="K11" s="7">
        <v>5.0917440000000003</v>
      </c>
    </row>
    <row r="12" spans="1:11" ht="24" customHeight="1" x14ac:dyDescent="0.2">
      <c r="A12" s="8" t="s">
        <v>38</v>
      </c>
      <c r="B12" s="6">
        <v>9364.2999999999993</v>
      </c>
      <c r="C12" s="7">
        <v>-9.9331929999999993</v>
      </c>
      <c r="D12" s="6">
        <v>7434.34</v>
      </c>
      <c r="E12" s="7">
        <v>-20.609763000000001</v>
      </c>
      <c r="F12" s="6">
        <v>11670.12</v>
      </c>
      <c r="G12" s="7">
        <v>56.975870999999998</v>
      </c>
      <c r="H12" s="6">
        <v>9557.3700000000008</v>
      </c>
      <c r="I12" s="7">
        <v>-18.103926999999999</v>
      </c>
      <c r="J12" s="6">
        <v>11717.15</v>
      </c>
      <c r="K12" s="7">
        <v>22.598058000000002</v>
      </c>
    </row>
    <row r="13" spans="1:11" ht="24" customHeight="1" x14ac:dyDescent="0.2">
      <c r="A13" s="8" t="s">
        <v>211</v>
      </c>
      <c r="B13" s="6">
        <v>4461.92</v>
      </c>
      <c r="C13" s="7">
        <v>-25.275490999999999</v>
      </c>
      <c r="D13" s="6">
        <v>4514.84</v>
      </c>
      <c r="E13" s="7">
        <v>1.186037</v>
      </c>
      <c r="F13" s="6">
        <v>6407.58</v>
      </c>
      <c r="G13" s="7">
        <v>41.922637000000002</v>
      </c>
      <c r="H13" s="6">
        <v>6873.53</v>
      </c>
      <c r="I13" s="7">
        <v>7.2718559999999997</v>
      </c>
      <c r="J13" s="6">
        <v>9677.34</v>
      </c>
      <c r="K13" s="7">
        <v>40.791412999999999</v>
      </c>
    </row>
    <row r="14" spans="1:11" ht="24" customHeight="1" x14ac:dyDescent="0.2">
      <c r="A14" s="8" t="s">
        <v>212</v>
      </c>
      <c r="B14" s="6">
        <v>19728.8</v>
      </c>
      <c r="C14" s="7">
        <v>-25.060064000000001</v>
      </c>
      <c r="D14" s="6">
        <v>16693.580000000002</v>
      </c>
      <c r="E14" s="7">
        <v>-15.384717</v>
      </c>
      <c r="F14" s="6">
        <v>23905.54</v>
      </c>
      <c r="G14" s="7">
        <v>43.201996999999999</v>
      </c>
      <c r="H14" s="6">
        <v>32805.879999999997</v>
      </c>
      <c r="I14" s="7">
        <v>37.231285999999997</v>
      </c>
      <c r="J14" s="6">
        <v>29006.22</v>
      </c>
      <c r="K14" s="7">
        <v>-11.582253</v>
      </c>
    </row>
    <row r="15" spans="1:11" ht="24" customHeight="1" x14ac:dyDescent="0.2">
      <c r="A15" s="8" t="s">
        <v>213</v>
      </c>
      <c r="B15" s="6">
        <v>10339.82</v>
      </c>
      <c r="C15" s="7">
        <v>4.6746020000000001</v>
      </c>
      <c r="D15" s="6">
        <v>10929.4</v>
      </c>
      <c r="E15" s="7">
        <v>5.7020330000000001</v>
      </c>
      <c r="F15" s="6">
        <v>15598.79</v>
      </c>
      <c r="G15" s="7">
        <v>42.723205</v>
      </c>
      <c r="H15" s="6">
        <v>19262.509999999998</v>
      </c>
      <c r="I15" s="7">
        <v>23.487206</v>
      </c>
      <c r="J15" s="6">
        <v>19514.169999999998</v>
      </c>
      <c r="K15" s="7">
        <v>1.306476</v>
      </c>
    </row>
    <row r="16" spans="1:11" ht="24" customHeight="1" x14ac:dyDescent="0.2">
      <c r="A16" s="8" t="s">
        <v>214</v>
      </c>
      <c r="B16" s="6">
        <v>21848.46</v>
      </c>
      <c r="C16" s="7">
        <v>-12.102224</v>
      </c>
      <c r="D16" s="6">
        <v>21802.41</v>
      </c>
      <c r="E16" s="7">
        <v>-0.21077000000000001</v>
      </c>
      <c r="F16" s="6">
        <v>30965.439999999999</v>
      </c>
      <c r="G16" s="7">
        <v>42.027602000000002</v>
      </c>
      <c r="H16" s="6">
        <v>32131.49</v>
      </c>
      <c r="I16" s="7">
        <v>3.7656499999999999</v>
      </c>
      <c r="J16" s="6">
        <v>26496.55</v>
      </c>
      <c r="K16" s="7">
        <v>-17.537126000000001</v>
      </c>
    </row>
    <row r="17" spans="1:11" ht="24" customHeight="1" x14ac:dyDescent="0.2">
      <c r="A17" s="8" t="s">
        <v>215</v>
      </c>
      <c r="B17" s="6">
        <v>13472.46</v>
      </c>
      <c r="C17" s="7">
        <v>-30.151187</v>
      </c>
      <c r="D17" s="6">
        <v>15770.06</v>
      </c>
      <c r="E17" s="7">
        <v>17.05405</v>
      </c>
      <c r="F17" s="6">
        <v>35053.86</v>
      </c>
      <c r="G17" s="7">
        <v>122.281082</v>
      </c>
      <c r="H17" s="6">
        <v>28380.77</v>
      </c>
      <c r="I17" s="7">
        <v>-19.036677000000001</v>
      </c>
      <c r="J17" s="6">
        <v>23538.93</v>
      </c>
      <c r="K17" s="7">
        <v>-17.060283999999999</v>
      </c>
    </row>
    <row r="18" spans="1:11" ht="24" customHeight="1" x14ac:dyDescent="0.2">
      <c r="A18" s="11" t="s">
        <v>216</v>
      </c>
      <c r="B18" s="6">
        <v>40798.39</v>
      </c>
      <c r="C18" s="7">
        <v>-31.974112000000002</v>
      </c>
      <c r="D18" s="6">
        <v>39653.019999999997</v>
      </c>
      <c r="E18" s="7">
        <v>-2.8073899999999998</v>
      </c>
      <c r="F18" s="6">
        <v>53776.6</v>
      </c>
      <c r="G18" s="7">
        <v>35.617918000000003</v>
      </c>
      <c r="H18" s="6">
        <v>76926.710000000006</v>
      </c>
      <c r="I18" s="7">
        <v>43.048667999999999</v>
      </c>
      <c r="J18" s="6">
        <v>105632.33</v>
      </c>
      <c r="K18" s="7">
        <v>37.315544000000003</v>
      </c>
    </row>
    <row r="19" spans="1:11" ht="24" customHeight="1" x14ac:dyDescent="0.2">
      <c r="A19" s="8" t="s">
        <v>39</v>
      </c>
      <c r="B19" s="6">
        <v>487480.11</v>
      </c>
      <c r="C19" s="7">
        <v>-13.828445</v>
      </c>
      <c r="D19" s="6">
        <v>410233.75</v>
      </c>
      <c r="E19" s="7">
        <v>-15.846054000000001</v>
      </c>
      <c r="F19" s="6">
        <v>507306.71</v>
      </c>
      <c r="G19" s="7">
        <v>23.662841</v>
      </c>
      <c r="H19" s="6">
        <v>606293.42000000004</v>
      </c>
      <c r="I19" s="7">
        <v>19.512201999999998</v>
      </c>
      <c r="J19" s="6">
        <v>682639.45</v>
      </c>
      <c r="K19" s="7">
        <v>12.592257999999999</v>
      </c>
    </row>
    <row r="20" spans="1:11" ht="24" customHeight="1" x14ac:dyDescent="0.2">
      <c r="A20" s="8" t="s">
        <v>40</v>
      </c>
      <c r="B20" s="6">
        <v>69334.320000000007</v>
      </c>
      <c r="C20" s="7">
        <v>-3.6730740000000002</v>
      </c>
      <c r="D20" s="6">
        <v>70129.36</v>
      </c>
      <c r="E20" s="7">
        <v>1.146676</v>
      </c>
      <c r="F20" s="6">
        <v>69361.03</v>
      </c>
      <c r="G20" s="7">
        <v>-1.0955900000000001</v>
      </c>
      <c r="H20" s="6">
        <v>78050.58</v>
      </c>
      <c r="I20" s="7">
        <v>12.528</v>
      </c>
      <c r="J20" s="6">
        <v>75166.61</v>
      </c>
      <c r="K20" s="7">
        <v>-3.695001</v>
      </c>
    </row>
    <row r="21" spans="1:11" ht="24" customHeight="1" x14ac:dyDescent="0.2">
      <c r="A21" s="8" t="s">
        <v>41</v>
      </c>
      <c r="B21" s="6">
        <v>116818.69</v>
      </c>
      <c r="C21" s="7">
        <v>-10.994585000000001</v>
      </c>
      <c r="D21" s="6">
        <v>110659.57</v>
      </c>
      <c r="E21" s="7">
        <v>-5.2723760000000004</v>
      </c>
      <c r="F21" s="6">
        <v>148647.82</v>
      </c>
      <c r="G21" s="7">
        <v>34.328932999999999</v>
      </c>
      <c r="H21" s="6">
        <v>183058.52</v>
      </c>
      <c r="I21" s="7">
        <v>23.149145000000001</v>
      </c>
      <c r="J21" s="6">
        <v>196670.85</v>
      </c>
      <c r="K21" s="7">
        <v>7.4360540000000004</v>
      </c>
    </row>
    <row r="22" spans="1:11" ht="24" customHeight="1" x14ac:dyDescent="0.2">
      <c r="A22" s="8" t="s">
        <v>42</v>
      </c>
      <c r="B22" s="6">
        <v>46116.98</v>
      </c>
      <c r="C22" s="7">
        <v>-10.638442</v>
      </c>
      <c r="D22" s="6">
        <v>53541.68</v>
      </c>
      <c r="E22" s="7">
        <v>16.099710000000002</v>
      </c>
      <c r="F22" s="6">
        <v>60579.66</v>
      </c>
      <c r="G22" s="7">
        <v>13.144862</v>
      </c>
      <c r="H22" s="6">
        <v>59392.06</v>
      </c>
      <c r="I22" s="7">
        <v>-1.960394</v>
      </c>
      <c r="J22" s="6">
        <v>73416.2</v>
      </c>
      <c r="K22" s="7">
        <v>23.612819999999999</v>
      </c>
    </row>
    <row r="23" spans="1:11" ht="24" customHeight="1" x14ac:dyDescent="0.2">
      <c r="A23" s="8" t="s">
        <v>43</v>
      </c>
      <c r="B23" s="6">
        <v>6783.23</v>
      </c>
      <c r="C23" s="7">
        <v>-27.477526999999998</v>
      </c>
      <c r="D23" s="6">
        <v>5431.41</v>
      </c>
      <c r="E23" s="7">
        <v>-19.928854000000001</v>
      </c>
      <c r="F23" s="6">
        <v>4536.4799999999996</v>
      </c>
      <c r="G23" s="7">
        <v>-16.476937</v>
      </c>
      <c r="H23" s="6">
        <v>2025.76</v>
      </c>
      <c r="I23" s="7">
        <v>-55.345112999999998</v>
      </c>
      <c r="J23" s="6">
        <v>11795.43</v>
      </c>
      <c r="K23" s="7">
        <v>482.271839</v>
      </c>
    </row>
    <row r="24" spans="1:11" ht="24" customHeight="1" x14ac:dyDescent="0.2">
      <c r="A24" s="8" t="s">
        <v>44</v>
      </c>
      <c r="B24" s="6">
        <v>72862.7</v>
      </c>
      <c r="C24" s="7">
        <v>-3.054392</v>
      </c>
      <c r="D24" s="6">
        <v>72982.399999999994</v>
      </c>
      <c r="E24" s="7">
        <v>0.16428200000000001</v>
      </c>
      <c r="F24" s="6">
        <v>81628.78</v>
      </c>
      <c r="G24" s="7">
        <v>11.847212000000001</v>
      </c>
      <c r="H24" s="6">
        <v>93111.16</v>
      </c>
      <c r="I24" s="7">
        <v>14.066583</v>
      </c>
      <c r="J24" s="6">
        <v>91736.38</v>
      </c>
      <c r="K24" s="7">
        <v>-1.4764930000000001</v>
      </c>
    </row>
    <row r="25" spans="1:11" ht="24" customHeight="1" x14ac:dyDescent="0.2">
      <c r="A25" s="8" t="s">
        <v>45</v>
      </c>
      <c r="B25" s="6">
        <v>33875.14</v>
      </c>
      <c r="C25" s="7">
        <v>-11.998703000000001</v>
      </c>
      <c r="D25" s="6">
        <v>-8396.43</v>
      </c>
      <c r="E25" s="7">
        <v>-124.786407</v>
      </c>
      <c r="F25" s="6">
        <v>12288.26</v>
      </c>
      <c r="G25" s="7" t="s">
        <v>36</v>
      </c>
      <c r="H25" s="6">
        <v>39023.910000000003</v>
      </c>
      <c r="I25" s="7">
        <v>217.570673</v>
      </c>
      <c r="J25" s="6">
        <v>43446.61</v>
      </c>
      <c r="K25" s="7">
        <v>11.333308000000001</v>
      </c>
    </row>
    <row r="26" spans="1:11" ht="24" customHeight="1" x14ac:dyDescent="0.2">
      <c r="A26" s="8" t="s">
        <v>46</v>
      </c>
      <c r="B26" s="6">
        <v>11191.6</v>
      </c>
      <c r="C26" s="7">
        <v>11.086848</v>
      </c>
      <c r="D26" s="6">
        <v>10023.76</v>
      </c>
      <c r="E26" s="7">
        <v>-10.434969000000001</v>
      </c>
      <c r="F26" s="6">
        <v>3103.38</v>
      </c>
      <c r="G26" s="7">
        <v>-69.039761999999996</v>
      </c>
      <c r="H26" s="6">
        <v>-5771.08</v>
      </c>
      <c r="I26" s="7">
        <v>-285.96111300000001</v>
      </c>
      <c r="J26" s="6">
        <v>26445.56</v>
      </c>
      <c r="K26" s="7" t="s">
        <v>36</v>
      </c>
    </row>
    <row r="27" spans="1:11" ht="24" customHeight="1" x14ac:dyDescent="0.2">
      <c r="A27" s="8" t="s">
        <v>47</v>
      </c>
      <c r="B27" s="6">
        <v>120020.67</v>
      </c>
      <c r="C27" s="7">
        <v>-27.869427999999999</v>
      </c>
      <c r="D27" s="6">
        <v>89642.97</v>
      </c>
      <c r="E27" s="7">
        <v>-25.310390000000002</v>
      </c>
      <c r="F27" s="6">
        <v>117213.84</v>
      </c>
      <c r="G27" s="7">
        <v>30.756309999999999</v>
      </c>
      <c r="H27" s="6">
        <v>141630.04999999999</v>
      </c>
      <c r="I27" s="7">
        <v>20.830483999999998</v>
      </c>
      <c r="J27" s="6">
        <v>149416.10999999999</v>
      </c>
      <c r="K27" s="7">
        <v>5.4974629999999998</v>
      </c>
    </row>
    <row r="28" spans="1:11" ht="12" customHeight="1" thickBot="1" x14ac:dyDescent="0.25">
      <c r="A28" s="8"/>
      <c r="B28" s="6"/>
      <c r="C28" s="7"/>
      <c r="D28" s="6"/>
      <c r="E28" s="7"/>
      <c r="F28" s="6"/>
      <c r="G28" s="7"/>
      <c r="H28" s="6"/>
      <c r="I28" s="7"/>
      <c r="J28" s="6"/>
      <c r="K28" s="7"/>
    </row>
    <row r="29" spans="1:11" ht="24" customHeight="1" x14ac:dyDescent="0.2">
      <c r="A29" s="5" t="s">
        <v>247</v>
      </c>
      <c r="B29" s="12"/>
      <c r="C29" s="13"/>
      <c r="D29" s="12"/>
      <c r="E29" s="13"/>
      <c r="F29" s="12"/>
      <c r="G29" s="13"/>
      <c r="H29" s="12"/>
      <c r="I29" s="13"/>
      <c r="J29" s="12"/>
      <c r="K29" s="13"/>
    </row>
    <row r="30" spans="1:11" ht="24" customHeight="1" x14ac:dyDescent="0.2">
      <c r="A30" s="8" t="s">
        <v>249</v>
      </c>
      <c r="B30" s="6">
        <v>416995.2</v>
      </c>
      <c r="C30" s="7">
        <v>-13.554349</v>
      </c>
      <c r="D30" s="6">
        <v>370705.37</v>
      </c>
      <c r="E30" s="7">
        <v>-11.100806</v>
      </c>
      <c r="F30" s="6">
        <v>495341.49</v>
      </c>
      <c r="G30" s="7">
        <v>33.621341999999999</v>
      </c>
      <c r="H30" s="6">
        <v>573614.25</v>
      </c>
      <c r="I30" s="7">
        <v>15.801777</v>
      </c>
      <c r="J30" s="6">
        <v>639560.02</v>
      </c>
      <c r="K30" s="7">
        <v>11.496536000000001</v>
      </c>
    </row>
    <row r="31" spans="1:11" ht="24" customHeight="1" x14ac:dyDescent="0.2">
      <c r="A31" s="8" t="s">
        <v>26</v>
      </c>
      <c r="B31" s="6">
        <v>115305.86</v>
      </c>
      <c r="C31" s="7">
        <v>-15.599316</v>
      </c>
      <c r="D31" s="6">
        <v>104221.66</v>
      </c>
      <c r="E31" s="7">
        <v>-9.6128680000000006</v>
      </c>
      <c r="F31" s="6">
        <v>140199.54999999999</v>
      </c>
      <c r="G31" s="7">
        <v>34.52055</v>
      </c>
      <c r="H31" s="6">
        <v>150903.76999999999</v>
      </c>
      <c r="I31" s="7">
        <v>7.634989</v>
      </c>
      <c r="J31" s="6">
        <v>174204.14</v>
      </c>
      <c r="K31" s="7">
        <v>15.440549000000001</v>
      </c>
    </row>
    <row r="32" spans="1:11" ht="24" customHeight="1" x14ac:dyDescent="0.2">
      <c r="A32" s="8" t="s">
        <v>27</v>
      </c>
      <c r="B32" s="6">
        <v>154437.73000000001</v>
      </c>
      <c r="C32" s="7">
        <v>-15.969870999999999</v>
      </c>
      <c r="D32" s="6">
        <v>126042.5</v>
      </c>
      <c r="E32" s="7">
        <v>-18.386199999999999</v>
      </c>
      <c r="F32" s="6">
        <v>179102.71</v>
      </c>
      <c r="G32" s="7">
        <v>42.097078000000003</v>
      </c>
      <c r="H32" s="6">
        <v>186286.04</v>
      </c>
      <c r="I32" s="7">
        <v>4.010732</v>
      </c>
      <c r="J32" s="6">
        <v>199840.47</v>
      </c>
      <c r="K32" s="7">
        <v>7.2761380000000004</v>
      </c>
    </row>
    <row r="33" spans="1:11" ht="24" customHeight="1" thickBot="1" x14ac:dyDescent="0.25">
      <c r="A33" s="14" t="s">
        <v>28</v>
      </c>
      <c r="B33" s="15">
        <v>27646.23</v>
      </c>
      <c r="C33" s="16">
        <v>-24.033083000000001</v>
      </c>
      <c r="D33" s="15">
        <v>27568.25</v>
      </c>
      <c r="E33" s="16">
        <v>-0.28206399999999998</v>
      </c>
      <c r="F33" s="15">
        <v>24602.78</v>
      </c>
      <c r="G33" s="16">
        <v>-10.756831</v>
      </c>
      <c r="H33" s="15">
        <v>41995.7</v>
      </c>
      <c r="I33" s="16">
        <v>70.694937999999993</v>
      </c>
      <c r="J33" s="15">
        <v>54089.599999999999</v>
      </c>
      <c r="K33" s="16">
        <v>28.797948000000002</v>
      </c>
    </row>
    <row r="35" spans="1:11" s="20" customFormat="1" x14ac:dyDescent="0.2">
      <c r="A35" s="20" t="s">
        <v>277</v>
      </c>
    </row>
    <row r="36" spans="1:11" ht="11.9" customHeight="1" x14ac:dyDescent="0.2">
      <c r="A36" s="221" t="s">
        <v>53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</row>
    <row r="37" spans="1:11" ht="11.9" customHeight="1" x14ac:dyDescent="0.2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 ht="11.9" customHeight="1" x14ac:dyDescent="0.2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11.9" customHeight="1" x14ac:dyDescent="0.2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</row>
    <row r="40" spans="1:11" ht="11.9" customHeight="1" x14ac:dyDescent="0.2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</row>
    <row r="41" spans="1:11" ht="11.9" customHeight="1" x14ac:dyDescent="0.2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 ht="11.9" customHeight="1" x14ac:dyDescent="0.2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</row>
    <row r="43" spans="1:11" x14ac:dyDescent="0.2">
      <c r="A43" s="19"/>
    </row>
    <row r="44" spans="1:11" x14ac:dyDescent="0.2">
      <c r="A44" s="19"/>
    </row>
  </sheetData>
  <mergeCells count="12">
    <mergeCell ref="J4:J5"/>
    <mergeCell ref="A39:K39"/>
    <mergeCell ref="A40:K40"/>
    <mergeCell ref="A41:K41"/>
    <mergeCell ref="A42:K42"/>
    <mergeCell ref="A36:K36"/>
    <mergeCell ref="A37:K37"/>
    <mergeCell ref="A4:A5"/>
    <mergeCell ref="F4:F5"/>
    <mergeCell ref="D4:D5"/>
    <mergeCell ref="B4:B5"/>
    <mergeCell ref="H4:H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K12"/>
  <sheetViews>
    <sheetView view="pageBreakPreview" zoomScaleNormal="100" zoomScaleSheetLayoutView="100" workbookViewId="0"/>
  </sheetViews>
  <sheetFormatPr defaultColWidth="9" defaultRowHeight="11" x14ac:dyDescent="0.2"/>
  <cols>
    <col min="1" max="1" width="26.9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A1" s="23" t="s">
        <v>54</v>
      </c>
      <c r="D1" s="1" t="s">
        <v>55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15" t="s">
        <v>30</v>
      </c>
      <c r="B4" s="215">
        <v>2019</v>
      </c>
      <c r="C4" s="159"/>
      <c r="D4" s="215">
        <v>2020</v>
      </c>
      <c r="E4" s="159"/>
      <c r="F4" s="215">
        <v>2021</v>
      </c>
      <c r="G4" s="159"/>
      <c r="H4" s="215">
        <v>2022</v>
      </c>
      <c r="I4" s="159"/>
      <c r="J4" s="215">
        <v>2023</v>
      </c>
      <c r="K4" s="159"/>
    </row>
    <row r="5" spans="1:11" ht="24.9" customHeight="1" thickBot="1" x14ac:dyDescent="0.25">
      <c r="A5" s="216"/>
      <c r="B5" s="218"/>
      <c r="C5" s="4" t="s">
        <v>7</v>
      </c>
      <c r="D5" s="218"/>
      <c r="E5" s="4" t="s">
        <v>7</v>
      </c>
      <c r="F5" s="217"/>
      <c r="G5" s="4" t="s">
        <v>7</v>
      </c>
      <c r="H5" s="217"/>
      <c r="I5" s="4" t="s">
        <v>7</v>
      </c>
      <c r="J5" s="217"/>
      <c r="K5" s="4" t="s">
        <v>7</v>
      </c>
    </row>
    <row r="6" spans="1:11" ht="15" customHeight="1" x14ac:dyDescent="0.2">
      <c r="A6" s="5" t="s">
        <v>31</v>
      </c>
      <c r="B6" s="24">
        <v>551626.42000000004</v>
      </c>
      <c r="C6" s="25">
        <v>-18.554500999999998</v>
      </c>
      <c r="D6" s="24">
        <v>416320.21</v>
      </c>
      <c r="E6" s="25">
        <v>-24.528594999999999</v>
      </c>
      <c r="F6" s="24">
        <v>542155.82999999996</v>
      </c>
      <c r="G6" s="25">
        <v>30.225681000000002</v>
      </c>
      <c r="H6" s="24">
        <v>632649.78</v>
      </c>
      <c r="I6" s="25">
        <v>16.691502</v>
      </c>
      <c r="J6" s="24">
        <v>755854.45</v>
      </c>
      <c r="K6" s="25">
        <v>19.474388000000001</v>
      </c>
    </row>
    <row r="7" spans="1:11" ht="15" customHeight="1" x14ac:dyDescent="0.2">
      <c r="A7" s="8" t="s">
        <v>32</v>
      </c>
      <c r="B7" s="27">
        <v>140046.9</v>
      </c>
      <c r="C7" s="26">
        <v>-26.874772</v>
      </c>
      <c r="D7" s="27">
        <v>114115.59</v>
      </c>
      <c r="E7" s="26">
        <v>-18.516161</v>
      </c>
      <c r="F7" s="27">
        <v>207440</v>
      </c>
      <c r="G7" s="26">
        <v>81.780596000000003</v>
      </c>
      <c r="H7" s="27">
        <v>195743.68</v>
      </c>
      <c r="I7" s="26">
        <v>-5.6384109999999996</v>
      </c>
      <c r="J7" s="27">
        <v>226165.05</v>
      </c>
      <c r="K7" s="26">
        <v>15.541432</v>
      </c>
    </row>
    <row r="8" spans="1:11" ht="15" customHeight="1" thickBot="1" x14ac:dyDescent="0.25">
      <c r="A8" s="14" t="s">
        <v>56</v>
      </c>
      <c r="B8" s="28">
        <v>411579.52</v>
      </c>
      <c r="C8" s="29">
        <v>-15.274264000000001</v>
      </c>
      <c r="D8" s="28">
        <v>302204.62</v>
      </c>
      <c r="E8" s="29">
        <v>-26.574427</v>
      </c>
      <c r="F8" s="28">
        <v>334715.83</v>
      </c>
      <c r="G8" s="29">
        <v>10.758012000000001</v>
      </c>
      <c r="H8" s="28">
        <v>436906.1</v>
      </c>
      <c r="I8" s="29">
        <v>30.530456000000001</v>
      </c>
      <c r="J8" s="28">
        <v>529689.4</v>
      </c>
      <c r="K8" s="29">
        <v>21.236440000000002</v>
      </c>
    </row>
    <row r="9" spans="1:11" ht="11.9" customHeight="1" x14ac:dyDescent="0.2">
      <c r="A9" s="20"/>
      <c r="B9" s="18"/>
      <c r="D9" s="18"/>
      <c r="F9" s="18"/>
      <c r="H9" s="18"/>
      <c r="J9" s="18"/>
    </row>
    <row r="10" spans="1:11" x14ac:dyDescent="0.2">
      <c r="A10" s="20" t="s">
        <v>280</v>
      </c>
    </row>
    <row r="11" spans="1:11" x14ac:dyDescent="0.2">
      <c r="A11" s="19"/>
    </row>
    <row r="12" spans="1:11" x14ac:dyDescent="0.2">
      <c r="A12" s="20"/>
    </row>
  </sheetData>
  <mergeCells count="6">
    <mergeCell ref="H4:H5"/>
    <mergeCell ref="J4:J5"/>
    <mergeCell ref="A4:A5"/>
    <mergeCell ref="F4:F5"/>
    <mergeCell ref="D4:D5"/>
    <mergeCell ref="B4:B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38"/>
  <sheetViews>
    <sheetView view="pageBreakPreview" zoomScaleNormal="100" zoomScaleSheetLayoutView="100" workbookViewId="0"/>
  </sheetViews>
  <sheetFormatPr defaultColWidth="9" defaultRowHeight="11" x14ac:dyDescent="0.2"/>
  <cols>
    <col min="1" max="1" width="57.453125" style="2" customWidth="1"/>
    <col min="2" max="11" width="12" style="2" customWidth="1"/>
    <col min="12" max="73" width="10.1796875" style="2" customWidth="1"/>
    <col min="74" max="16384" width="9" style="2"/>
  </cols>
  <sheetData>
    <row r="1" spans="1:11" ht="19" x14ac:dyDescent="0.3">
      <c r="B1" s="1" t="s">
        <v>57</v>
      </c>
    </row>
    <row r="3" spans="1:11" ht="11.5" thickBot="1" x14ac:dyDescent="0.25">
      <c r="K3" s="3" t="s">
        <v>58</v>
      </c>
    </row>
    <row r="4" spans="1:11" ht="12" customHeight="1" thickBot="1" x14ac:dyDescent="0.25">
      <c r="A4" s="215" t="s">
        <v>30</v>
      </c>
      <c r="B4" s="222" t="s">
        <v>59</v>
      </c>
      <c r="C4" s="222"/>
      <c r="D4" s="222"/>
      <c r="E4" s="222"/>
      <c r="F4" s="222"/>
      <c r="G4" s="222" t="s">
        <v>60</v>
      </c>
      <c r="H4" s="222"/>
      <c r="I4" s="222"/>
      <c r="J4" s="222"/>
      <c r="K4" s="222"/>
    </row>
    <row r="5" spans="1:11" ht="12" customHeight="1" thickBot="1" x14ac:dyDescent="0.25">
      <c r="A5" s="216"/>
      <c r="B5" s="163" t="s">
        <v>293</v>
      </c>
      <c r="C5" s="30" t="s">
        <v>294</v>
      </c>
      <c r="D5" s="30" t="s">
        <v>295</v>
      </c>
      <c r="E5" s="30" t="s">
        <v>305</v>
      </c>
      <c r="F5" s="30" t="s">
        <v>307</v>
      </c>
      <c r="G5" s="163" t="s">
        <v>293</v>
      </c>
      <c r="H5" s="30" t="s">
        <v>294</v>
      </c>
      <c r="I5" s="30" t="s">
        <v>295</v>
      </c>
      <c r="J5" s="30" t="s">
        <v>305</v>
      </c>
      <c r="K5" s="30" t="s">
        <v>306</v>
      </c>
    </row>
    <row r="6" spans="1:11" ht="24" customHeight="1" x14ac:dyDescent="0.2">
      <c r="A6" s="5" t="s">
        <v>31</v>
      </c>
      <c r="B6" s="13">
        <v>3.7224300000000001</v>
      </c>
      <c r="C6" s="13">
        <v>3.0556290000000002</v>
      </c>
      <c r="D6" s="13">
        <v>3.7444600000000001</v>
      </c>
      <c r="E6" s="13">
        <v>4.0080710000000002</v>
      </c>
      <c r="F6" s="13">
        <v>4.6276859999999997</v>
      </c>
      <c r="G6" s="13">
        <v>4.8207420000000001</v>
      </c>
      <c r="H6" s="13">
        <v>4.6132239999999998</v>
      </c>
      <c r="I6" s="13">
        <v>5.7963509999999996</v>
      </c>
      <c r="J6" s="13">
        <v>6.03634</v>
      </c>
      <c r="K6" s="13">
        <v>6.5369109999999999</v>
      </c>
    </row>
    <row r="7" spans="1:11" ht="24" customHeight="1" x14ac:dyDescent="0.2">
      <c r="A7" s="8" t="s">
        <v>32</v>
      </c>
      <c r="B7" s="7">
        <v>3.514354</v>
      </c>
      <c r="C7" s="7">
        <v>3.1256430000000002</v>
      </c>
      <c r="D7" s="7">
        <v>5.1631020000000003</v>
      </c>
      <c r="E7" s="7">
        <v>4.4860160000000002</v>
      </c>
      <c r="F7" s="7">
        <v>5.0536019999999997</v>
      </c>
      <c r="G7" s="7">
        <v>5.6939789999999997</v>
      </c>
      <c r="H7" s="7">
        <v>5.9793799999999999</v>
      </c>
      <c r="I7" s="7">
        <v>8.2618550000000006</v>
      </c>
      <c r="J7" s="7">
        <v>7.9411649999999998</v>
      </c>
      <c r="K7" s="7">
        <v>8.6039539999999999</v>
      </c>
    </row>
    <row r="8" spans="1:11" ht="24" customHeight="1" x14ac:dyDescent="0.2">
      <c r="A8" s="8" t="s">
        <v>33</v>
      </c>
      <c r="B8" s="7">
        <v>2.9463810000000001</v>
      </c>
      <c r="C8" s="7">
        <v>2.2863380000000002</v>
      </c>
      <c r="D8" s="7">
        <v>2.9052690000000001</v>
      </c>
      <c r="E8" s="7">
        <v>1.979911</v>
      </c>
      <c r="F8" s="7">
        <v>3.1387010000000002</v>
      </c>
      <c r="G8" s="7">
        <v>3.9957280000000002</v>
      </c>
      <c r="H8" s="7">
        <v>3.5830000000000002</v>
      </c>
      <c r="I8" s="7">
        <v>4.6252979999999999</v>
      </c>
      <c r="J8" s="7">
        <v>3.696879</v>
      </c>
      <c r="K8" s="7">
        <v>4.7056570000000004</v>
      </c>
    </row>
    <row r="9" spans="1:11" ht="24" customHeight="1" x14ac:dyDescent="0.2">
      <c r="A9" s="8" t="s">
        <v>34</v>
      </c>
      <c r="B9" s="7">
        <v>8.5149869999999996</v>
      </c>
      <c r="C9" s="7">
        <v>8.0885440000000006</v>
      </c>
      <c r="D9" s="7">
        <v>9.604196</v>
      </c>
      <c r="E9" s="7">
        <v>7.9663680000000001</v>
      </c>
      <c r="F9" s="7">
        <v>7.7854950000000001</v>
      </c>
      <c r="G9" s="7">
        <v>10.876929000000001</v>
      </c>
      <c r="H9" s="7">
        <v>10.395104999999999</v>
      </c>
      <c r="I9" s="7">
        <v>12.800141999999999</v>
      </c>
      <c r="J9" s="7">
        <v>11.554548</v>
      </c>
      <c r="K9" s="7">
        <v>12.096696</v>
      </c>
    </row>
    <row r="10" spans="1:11" s="10" customFormat="1" ht="24" customHeight="1" x14ac:dyDescent="0.2">
      <c r="A10" s="9" t="s">
        <v>35</v>
      </c>
      <c r="B10" s="7">
        <v>-1.3218080000000001</v>
      </c>
      <c r="C10" s="7">
        <v>2.9186709999999998</v>
      </c>
      <c r="D10" s="7">
        <v>5.7781890000000002</v>
      </c>
      <c r="E10" s="7">
        <v>0.68826299999999996</v>
      </c>
      <c r="F10" s="7">
        <v>2.2012049999999999</v>
      </c>
      <c r="G10" s="7">
        <v>-0.31540400000000002</v>
      </c>
      <c r="H10" s="7">
        <v>3.5617670000000001</v>
      </c>
      <c r="I10" s="7">
        <v>6.2643950000000004</v>
      </c>
      <c r="J10" s="7">
        <v>0.94254800000000005</v>
      </c>
      <c r="K10" s="7">
        <v>2.7383139999999999</v>
      </c>
    </row>
    <row r="11" spans="1:11" s="10" customFormat="1" ht="24" customHeight="1" x14ac:dyDescent="0.2">
      <c r="A11" s="9" t="s">
        <v>37</v>
      </c>
      <c r="B11" s="7">
        <v>0.33645999999999998</v>
      </c>
      <c r="C11" s="7">
        <v>-0.87057099999999998</v>
      </c>
      <c r="D11" s="7">
        <v>4.8440779999999997</v>
      </c>
      <c r="E11" s="7">
        <v>4.6498030000000004</v>
      </c>
      <c r="F11" s="7">
        <v>5.1486239999999999</v>
      </c>
      <c r="G11" s="7">
        <v>1.5827869999999999</v>
      </c>
      <c r="H11" s="7">
        <v>0.60951599999999995</v>
      </c>
      <c r="I11" s="7">
        <v>6.6732719999999999</v>
      </c>
      <c r="J11" s="7">
        <v>6.5488369999999998</v>
      </c>
      <c r="K11" s="7">
        <v>6.9775470000000004</v>
      </c>
    </row>
    <row r="12" spans="1:11" ht="24" customHeight="1" x14ac:dyDescent="0.2">
      <c r="A12" s="8" t="s">
        <v>38</v>
      </c>
      <c r="B12" s="7">
        <v>3.2142659999999998</v>
      </c>
      <c r="C12" s="7">
        <v>2.6635849999999999</v>
      </c>
      <c r="D12" s="7">
        <v>4.0728739999999997</v>
      </c>
      <c r="E12" s="7">
        <v>2.8937400000000002</v>
      </c>
      <c r="F12" s="7">
        <v>3.8601350000000001</v>
      </c>
      <c r="G12" s="7">
        <v>4.6103759999999996</v>
      </c>
      <c r="H12" s="7">
        <v>4.3857369999999998</v>
      </c>
      <c r="I12" s="7">
        <v>6.3300720000000004</v>
      </c>
      <c r="J12" s="7">
        <v>4.9098410000000001</v>
      </c>
      <c r="K12" s="7">
        <v>6.2210770000000002</v>
      </c>
    </row>
    <row r="13" spans="1:11" ht="24" customHeight="1" x14ac:dyDescent="0.2">
      <c r="A13" s="8" t="s">
        <v>211</v>
      </c>
      <c r="B13" s="7">
        <v>5.4549500000000002</v>
      </c>
      <c r="C13" s="7">
        <v>4.7411399999999997</v>
      </c>
      <c r="D13" s="7">
        <v>6.9475829999999998</v>
      </c>
      <c r="E13" s="7">
        <v>6.6566150000000004</v>
      </c>
      <c r="F13" s="7">
        <v>7.288449</v>
      </c>
      <c r="G13" s="7">
        <v>6.3486589999999996</v>
      </c>
      <c r="H13" s="7">
        <v>6.7551629999999996</v>
      </c>
      <c r="I13" s="7">
        <v>9.1833100000000005</v>
      </c>
      <c r="J13" s="7">
        <v>8.9566540000000003</v>
      </c>
      <c r="K13" s="7">
        <v>11.773087</v>
      </c>
    </row>
    <row r="14" spans="1:11" ht="24" customHeight="1" x14ac:dyDescent="0.2">
      <c r="A14" s="8" t="s">
        <v>212</v>
      </c>
      <c r="B14" s="7">
        <v>5.6583500000000004</v>
      </c>
      <c r="C14" s="7">
        <v>3.6616200000000001</v>
      </c>
      <c r="D14" s="7">
        <v>6.0231919999999999</v>
      </c>
      <c r="E14" s="7">
        <v>7.0517200000000004</v>
      </c>
      <c r="F14" s="7">
        <v>7.1236680000000003</v>
      </c>
      <c r="G14" s="7">
        <v>8.411721</v>
      </c>
      <c r="H14" s="7">
        <v>7.8126889999999998</v>
      </c>
      <c r="I14" s="7">
        <v>9.3645209999999999</v>
      </c>
      <c r="J14" s="7">
        <v>11.007823999999999</v>
      </c>
      <c r="K14" s="7">
        <v>10.507721999999999</v>
      </c>
    </row>
    <row r="15" spans="1:11" ht="24" customHeight="1" x14ac:dyDescent="0.2">
      <c r="A15" s="8" t="s">
        <v>213</v>
      </c>
      <c r="B15" s="7">
        <v>4.6766480000000001</v>
      </c>
      <c r="C15" s="7">
        <v>3.484111</v>
      </c>
      <c r="D15" s="7">
        <v>6.4116679999999997</v>
      </c>
      <c r="E15" s="7">
        <v>7.5556419999999997</v>
      </c>
      <c r="F15" s="7">
        <v>7.0193009999999996</v>
      </c>
      <c r="G15" s="7">
        <v>7.6738030000000004</v>
      </c>
      <c r="H15" s="7">
        <v>8.3265890000000002</v>
      </c>
      <c r="I15" s="7">
        <v>11.807653999999999</v>
      </c>
      <c r="J15" s="7">
        <v>13.430593999999999</v>
      </c>
      <c r="K15" s="7">
        <v>13.502006</v>
      </c>
    </row>
    <row r="16" spans="1:11" ht="24" customHeight="1" x14ac:dyDescent="0.2">
      <c r="A16" s="8" t="s">
        <v>214</v>
      </c>
      <c r="B16" s="7">
        <v>4.2772509999999997</v>
      </c>
      <c r="C16" s="7">
        <v>3.2181839999999999</v>
      </c>
      <c r="D16" s="7">
        <v>6.4631270000000001</v>
      </c>
      <c r="E16" s="7">
        <v>6.0286160000000004</v>
      </c>
      <c r="F16" s="7">
        <v>4.1017950000000001</v>
      </c>
      <c r="G16" s="7">
        <v>7.1984659999999998</v>
      </c>
      <c r="H16" s="7">
        <v>7.5469039999999996</v>
      </c>
      <c r="I16" s="7">
        <v>10.453804</v>
      </c>
      <c r="J16" s="7">
        <v>10.716060000000001</v>
      </c>
      <c r="K16" s="7">
        <v>8.8102999999999998</v>
      </c>
    </row>
    <row r="17" spans="1:11" ht="24" customHeight="1" x14ac:dyDescent="0.2">
      <c r="A17" s="8" t="s">
        <v>215</v>
      </c>
      <c r="B17" s="7">
        <v>1.821755</v>
      </c>
      <c r="C17" s="7">
        <v>3.0844719999999999</v>
      </c>
      <c r="D17" s="7">
        <v>7.638693</v>
      </c>
      <c r="E17" s="7">
        <v>5.8726200000000004</v>
      </c>
      <c r="F17" s="7">
        <v>4.3002919999999998</v>
      </c>
      <c r="G17" s="7">
        <v>4.7559329999999997</v>
      </c>
      <c r="H17" s="7">
        <v>6.0015710000000002</v>
      </c>
      <c r="I17" s="7">
        <v>10.249498000000001</v>
      </c>
      <c r="J17" s="7">
        <v>8.0914780000000004</v>
      </c>
      <c r="K17" s="7">
        <v>6.6015629999999996</v>
      </c>
    </row>
    <row r="18" spans="1:11" ht="24" customHeight="1" x14ac:dyDescent="0.2">
      <c r="A18" s="11" t="s">
        <v>216</v>
      </c>
      <c r="B18" s="7">
        <v>2.0272350000000001</v>
      </c>
      <c r="C18" s="7">
        <v>1.0149330000000001</v>
      </c>
      <c r="D18" s="7">
        <v>2.7824900000000001</v>
      </c>
      <c r="E18" s="7">
        <v>3.3711090000000001</v>
      </c>
      <c r="F18" s="7">
        <v>5.5468799999999998</v>
      </c>
      <c r="G18" s="7">
        <v>5.1506210000000001</v>
      </c>
      <c r="H18" s="7">
        <v>5.5854840000000001</v>
      </c>
      <c r="I18" s="7">
        <v>7.1961259999999996</v>
      </c>
      <c r="J18" s="7">
        <v>9.2239740000000001</v>
      </c>
      <c r="K18" s="7">
        <v>11.269632</v>
      </c>
    </row>
    <row r="19" spans="1:11" ht="24" customHeight="1" x14ac:dyDescent="0.2">
      <c r="A19" s="8" t="s">
        <v>61</v>
      </c>
      <c r="B19" s="7">
        <v>3.7989660000000001</v>
      </c>
      <c r="C19" s="7">
        <v>3.03</v>
      </c>
      <c r="D19" s="7">
        <v>3.1996120000000001</v>
      </c>
      <c r="E19" s="7">
        <v>3.8254700000000001</v>
      </c>
      <c r="F19" s="7">
        <v>4.4669410000000003</v>
      </c>
      <c r="G19" s="7">
        <v>4.4995440000000002</v>
      </c>
      <c r="H19" s="7">
        <v>4.1131349999999998</v>
      </c>
      <c r="I19" s="7">
        <v>4.8494409999999997</v>
      </c>
      <c r="J19" s="7">
        <v>5.3085950000000004</v>
      </c>
      <c r="K19" s="7">
        <v>5.7567890000000004</v>
      </c>
    </row>
    <row r="20" spans="1:11" ht="24" customHeight="1" x14ac:dyDescent="0.2">
      <c r="A20" s="8" t="s">
        <v>40</v>
      </c>
      <c r="B20" s="7">
        <v>4.2741569999999998</v>
      </c>
      <c r="C20" s="7">
        <v>4.2683939999999998</v>
      </c>
      <c r="D20" s="7">
        <v>3.8762669999999999</v>
      </c>
      <c r="E20" s="7">
        <v>4.038589</v>
      </c>
      <c r="F20" s="7">
        <v>3.9755289999999999</v>
      </c>
      <c r="G20" s="7">
        <v>4.8375500000000002</v>
      </c>
      <c r="H20" s="7">
        <v>5.2386160000000004</v>
      </c>
      <c r="I20" s="7">
        <v>5.0751270000000002</v>
      </c>
      <c r="J20" s="7">
        <v>5.2093540000000003</v>
      </c>
      <c r="K20" s="7">
        <v>4.9785149999999998</v>
      </c>
    </row>
    <row r="21" spans="1:11" ht="24" customHeight="1" x14ac:dyDescent="0.2">
      <c r="A21" s="8" t="s">
        <v>41</v>
      </c>
      <c r="B21" s="7">
        <v>1.5487230000000001</v>
      </c>
      <c r="C21" s="7">
        <v>1.5291859999999999</v>
      </c>
      <c r="D21" s="7">
        <v>1.846128</v>
      </c>
      <c r="E21" s="7">
        <v>2.0532550000000001</v>
      </c>
      <c r="F21" s="7">
        <v>2.3384499999999999</v>
      </c>
      <c r="G21" s="7">
        <v>2.237835</v>
      </c>
      <c r="H21" s="7">
        <v>2.2950759999999999</v>
      </c>
      <c r="I21" s="7">
        <v>2.992467</v>
      </c>
      <c r="J21" s="7">
        <v>3.391451</v>
      </c>
      <c r="K21" s="7">
        <v>3.5181719999999999</v>
      </c>
    </row>
    <row r="22" spans="1:11" ht="24" customHeight="1" x14ac:dyDescent="0.2">
      <c r="A22" s="8" t="s">
        <v>42</v>
      </c>
      <c r="B22" s="7">
        <v>9.3913239999999991</v>
      </c>
      <c r="C22" s="7">
        <v>10.167018000000001</v>
      </c>
      <c r="D22" s="7">
        <v>11.050528999999999</v>
      </c>
      <c r="E22" s="7">
        <v>10.069886</v>
      </c>
      <c r="F22" s="7">
        <v>11.259763</v>
      </c>
      <c r="G22" s="7">
        <v>10.161612999999999</v>
      </c>
      <c r="H22" s="7">
        <v>12.081185</v>
      </c>
      <c r="I22" s="7">
        <v>12.469509</v>
      </c>
      <c r="J22" s="7">
        <v>12.836475</v>
      </c>
      <c r="K22" s="7">
        <v>13.004638</v>
      </c>
    </row>
    <row r="23" spans="1:11" ht="24" customHeight="1" x14ac:dyDescent="0.2">
      <c r="A23" s="8" t="s">
        <v>43</v>
      </c>
      <c r="B23" s="7">
        <v>4.0959300000000001</v>
      </c>
      <c r="C23" s="7">
        <v>2.9591699999999999</v>
      </c>
      <c r="D23" s="7">
        <v>2.6999029999999999</v>
      </c>
      <c r="E23" s="7">
        <v>1.457532</v>
      </c>
      <c r="F23" s="7">
        <v>7.1641110000000001</v>
      </c>
      <c r="G23" s="7">
        <v>4.0803260000000003</v>
      </c>
      <c r="H23" s="7">
        <v>3.4545059999999999</v>
      </c>
      <c r="I23" s="7">
        <v>2.609645</v>
      </c>
      <c r="J23" s="7">
        <v>1.1419969999999999</v>
      </c>
      <c r="K23" s="7">
        <v>6.9934399999999997</v>
      </c>
    </row>
    <row r="24" spans="1:11" ht="24" customHeight="1" x14ac:dyDescent="0.2">
      <c r="A24" s="8" t="s">
        <v>44</v>
      </c>
      <c r="B24" s="7">
        <v>8.4654710000000009</v>
      </c>
      <c r="C24" s="7">
        <v>8.5904129999999999</v>
      </c>
      <c r="D24" s="7">
        <v>8.5815830000000002</v>
      </c>
      <c r="E24" s="7">
        <v>9.5160870000000006</v>
      </c>
      <c r="F24" s="7">
        <v>8.624511</v>
      </c>
      <c r="G24" s="7">
        <v>9.3348499999999994</v>
      </c>
      <c r="H24" s="7">
        <v>9.4324549999999991</v>
      </c>
      <c r="I24" s="7">
        <v>10.205985</v>
      </c>
      <c r="J24" s="7">
        <v>11.272216999999999</v>
      </c>
      <c r="K24" s="7">
        <v>11.214244000000001</v>
      </c>
    </row>
    <row r="25" spans="1:11" ht="24" customHeight="1" x14ac:dyDescent="0.2">
      <c r="A25" s="8" t="s">
        <v>45</v>
      </c>
      <c r="B25" s="7">
        <v>4.4491889999999996</v>
      </c>
      <c r="C25" s="7">
        <v>-2.7918219999999998</v>
      </c>
      <c r="D25" s="7">
        <v>-0.201516</v>
      </c>
      <c r="E25" s="7">
        <v>2.7556229999999999</v>
      </c>
      <c r="F25" s="7">
        <v>4.5118689999999999</v>
      </c>
      <c r="G25" s="7">
        <v>5.0495760000000001</v>
      </c>
      <c r="H25" s="7">
        <v>-1.4639530000000001</v>
      </c>
      <c r="I25" s="7">
        <v>1.8617919999999999</v>
      </c>
      <c r="J25" s="7">
        <v>5.4872319999999997</v>
      </c>
      <c r="K25" s="7">
        <v>5.9387689999999997</v>
      </c>
    </row>
    <row r="26" spans="1:11" ht="24" customHeight="1" x14ac:dyDescent="0.2">
      <c r="A26" s="8" t="s">
        <v>46</v>
      </c>
      <c r="B26" s="7">
        <v>3.7434090000000002</v>
      </c>
      <c r="C26" s="7">
        <v>3.4074779999999998</v>
      </c>
      <c r="D26" s="7">
        <v>-0.102321</v>
      </c>
      <c r="E26" s="7">
        <v>-1.744019</v>
      </c>
      <c r="F26" s="7">
        <v>5.6846880000000004</v>
      </c>
      <c r="G26" s="7">
        <v>3.9822410000000001</v>
      </c>
      <c r="H26" s="7">
        <v>3.6065179999999999</v>
      </c>
      <c r="I26" s="7">
        <v>1.088247</v>
      </c>
      <c r="J26" s="7">
        <v>-1.4021520000000001</v>
      </c>
      <c r="K26" s="7">
        <v>6.9805380000000001</v>
      </c>
    </row>
    <row r="27" spans="1:11" ht="24" customHeight="1" thickBot="1" x14ac:dyDescent="0.25">
      <c r="A27" s="14" t="s">
        <v>47</v>
      </c>
      <c r="B27" s="16">
        <v>6.3407210000000003</v>
      </c>
      <c r="C27" s="16">
        <v>3.9850720000000002</v>
      </c>
      <c r="D27" s="16">
        <v>3.7363209999999998</v>
      </c>
      <c r="E27" s="16">
        <v>6.6222899999999996</v>
      </c>
      <c r="F27" s="16">
        <v>6.7090230000000002</v>
      </c>
      <c r="G27" s="16">
        <v>7.0852029999999999</v>
      </c>
      <c r="H27" s="16">
        <v>6.094576</v>
      </c>
      <c r="I27" s="16">
        <v>7.3659230000000004</v>
      </c>
      <c r="J27" s="16">
        <v>8.0548289999999998</v>
      </c>
      <c r="K27" s="16">
        <v>7.7367540000000004</v>
      </c>
    </row>
    <row r="28" spans="1:11" ht="24" customHeight="1" x14ac:dyDescent="0.2">
      <c r="A28" s="8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4" customHeight="1" x14ac:dyDescent="0.2">
      <c r="A29" s="8" t="s">
        <v>49</v>
      </c>
      <c r="B29" s="7">
        <v>5.4677889999999998</v>
      </c>
      <c r="C29" s="7">
        <v>5.032953</v>
      </c>
      <c r="D29" s="7">
        <v>6.4003399999999999</v>
      </c>
      <c r="E29" s="7">
        <v>6.2814620000000003</v>
      </c>
      <c r="F29" s="7">
        <v>7.2400419999999999</v>
      </c>
      <c r="G29" s="7">
        <v>7.3906590000000003</v>
      </c>
      <c r="H29" s="7">
        <v>7.2366339999999996</v>
      </c>
      <c r="I29" s="7">
        <v>9.1119959999999995</v>
      </c>
      <c r="J29" s="7">
        <v>9.5621960000000001</v>
      </c>
      <c r="K29" s="7">
        <v>10.652982</v>
      </c>
    </row>
    <row r="30" spans="1:11" ht="24" customHeight="1" x14ac:dyDescent="0.2">
      <c r="A30" s="8" t="s">
        <v>50</v>
      </c>
      <c r="B30" s="7">
        <v>3.5289009999999998</v>
      </c>
      <c r="C30" s="7">
        <v>3.3433290000000002</v>
      </c>
      <c r="D30" s="7">
        <v>4.2198760000000002</v>
      </c>
      <c r="E30" s="7">
        <v>4.3223370000000001</v>
      </c>
      <c r="F30" s="7">
        <v>4.7106380000000003</v>
      </c>
      <c r="G30" s="7">
        <v>3.9702630000000001</v>
      </c>
      <c r="H30" s="7">
        <v>3.9331109999999998</v>
      </c>
      <c r="I30" s="7">
        <v>4.9614750000000001</v>
      </c>
      <c r="J30" s="7">
        <v>5.0287569999999997</v>
      </c>
      <c r="K30" s="7">
        <v>5.2795899999999998</v>
      </c>
    </row>
    <row r="31" spans="1:11" ht="24" customHeight="1" x14ac:dyDescent="0.2">
      <c r="A31" s="8" t="s">
        <v>51</v>
      </c>
      <c r="B31" s="7">
        <v>2.4360529999999998</v>
      </c>
      <c r="C31" s="7">
        <v>1.6422030000000001</v>
      </c>
      <c r="D31" s="7">
        <v>2.0188760000000001</v>
      </c>
      <c r="E31" s="7">
        <v>2.3836279999999999</v>
      </c>
      <c r="F31" s="7">
        <v>2.4858660000000001</v>
      </c>
      <c r="G31" s="7">
        <v>3.0935579999999998</v>
      </c>
      <c r="H31" s="7">
        <v>2.7164380000000001</v>
      </c>
      <c r="I31" s="7">
        <v>3.6110370000000001</v>
      </c>
      <c r="J31" s="7">
        <v>3.495034</v>
      </c>
      <c r="K31" s="7">
        <v>3.6980219999999999</v>
      </c>
    </row>
    <row r="32" spans="1:11" ht="24" customHeight="1" thickBot="1" x14ac:dyDescent="0.25">
      <c r="A32" s="14" t="s">
        <v>52</v>
      </c>
      <c r="B32" s="16">
        <v>1.485725</v>
      </c>
      <c r="C32" s="16">
        <v>-0.51890599999999998</v>
      </c>
      <c r="D32" s="16">
        <v>-2.0009079999999999</v>
      </c>
      <c r="E32" s="16">
        <v>-6.2827999999999995E-2</v>
      </c>
      <c r="F32" s="16">
        <v>1.9325110000000001</v>
      </c>
      <c r="G32" s="16">
        <v>2.1593239999999998</v>
      </c>
      <c r="H32" s="16">
        <v>2.2741769999999999</v>
      </c>
      <c r="I32" s="16">
        <v>1.957109</v>
      </c>
      <c r="J32" s="16">
        <v>2.8867240000000001</v>
      </c>
      <c r="K32" s="16">
        <v>3.3261810000000001</v>
      </c>
    </row>
    <row r="34" spans="1:11" ht="11.25" customHeight="1" x14ac:dyDescent="0.2">
      <c r="A34" s="219" t="s">
        <v>281</v>
      </c>
      <c r="B34" s="219"/>
      <c r="C34" s="219"/>
      <c r="D34" s="219"/>
      <c r="E34" s="22"/>
      <c r="F34" s="22"/>
      <c r="G34" s="22"/>
      <c r="H34" s="22"/>
      <c r="I34" s="22"/>
      <c r="J34" s="22"/>
      <c r="K34" s="22"/>
    </row>
    <row r="35" spans="1:11" ht="11.25" customHeight="1" x14ac:dyDescent="0.2">
      <c r="A35" s="219"/>
      <c r="B35" s="219"/>
      <c r="C35" s="219"/>
      <c r="D35" s="219"/>
      <c r="E35" s="219"/>
      <c r="F35" s="219"/>
      <c r="G35" s="219"/>
      <c r="H35" s="219"/>
      <c r="I35" s="219"/>
      <c r="J35" s="22"/>
      <c r="K35" s="22"/>
    </row>
    <row r="36" spans="1:11" ht="11.2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</sheetData>
  <mergeCells count="6">
    <mergeCell ref="A35:I35"/>
    <mergeCell ref="A38:K38"/>
    <mergeCell ref="A4:A5"/>
    <mergeCell ref="B4:F4"/>
    <mergeCell ref="G4:K4"/>
    <mergeCell ref="A34:D3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13"/>
  <sheetViews>
    <sheetView view="pageBreakPreview" zoomScaleNormal="100" zoomScaleSheetLayoutView="100" workbookViewId="0"/>
  </sheetViews>
  <sheetFormatPr defaultColWidth="9" defaultRowHeight="11" x14ac:dyDescent="0.2"/>
  <cols>
    <col min="1" max="1" width="26.90625" style="2" customWidth="1"/>
    <col min="2" max="2" width="17.81640625" style="2" customWidth="1"/>
    <col min="3" max="3" width="9.453125" style="2" customWidth="1"/>
    <col min="4" max="4" width="17.81640625" style="2" customWidth="1"/>
    <col min="5" max="5" width="9.453125" style="2" customWidth="1"/>
    <col min="6" max="6" width="17.81640625" style="2" customWidth="1"/>
    <col min="7" max="7" width="9.453125" style="2" customWidth="1"/>
    <col min="8" max="8" width="17.81640625" style="2" customWidth="1"/>
    <col min="9" max="9" width="9.453125" style="2" customWidth="1"/>
    <col min="10" max="10" width="17.81640625" style="2" customWidth="1"/>
    <col min="11" max="11" width="9.45312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240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24" t="s">
        <v>30</v>
      </c>
      <c r="B4" s="215">
        <v>2019</v>
      </c>
      <c r="C4" s="159"/>
      <c r="D4" s="215">
        <v>2020</v>
      </c>
      <c r="E4" s="159"/>
      <c r="F4" s="215">
        <v>2021</v>
      </c>
      <c r="G4" s="159"/>
      <c r="H4" s="215">
        <v>2022</v>
      </c>
      <c r="I4" s="159"/>
      <c r="J4" s="215">
        <v>2023</v>
      </c>
      <c r="K4" s="159"/>
    </row>
    <row r="5" spans="1:11" ht="24.9" customHeight="1" thickBot="1" x14ac:dyDescent="0.25">
      <c r="A5" s="225"/>
      <c r="B5" s="218"/>
      <c r="C5" s="4" t="s">
        <v>62</v>
      </c>
      <c r="D5" s="218"/>
      <c r="E5" s="4" t="s">
        <v>62</v>
      </c>
      <c r="F5" s="217"/>
      <c r="G5" s="4" t="s">
        <v>62</v>
      </c>
      <c r="H5" s="217"/>
      <c r="I5" s="4" t="s">
        <v>62</v>
      </c>
      <c r="J5" s="217"/>
      <c r="K5" s="4" t="s">
        <v>62</v>
      </c>
    </row>
    <row r="6" spans="1:11" ht="24" customHeight="1" x14ac:dyDescent="0.2">
      <c r="A6" s="8" t="s">
        <v>63</v>
      </c>
      <c r="B6" s="6">
        <v>449629.72</v>
      </c>
      <c r="C6" s="7">
        <v>100</v>
      </c>
      <c r="D6" s="6">
        <v>385356.6</v>
      </c>
      <c r="E6" s="7">
        <v>100</v>
      </c>
      <c r="F6" s="6">
        <v>630070.71</v>
      </c>
      <c r="G6" s="7">
        <v>100</v>
      </c>
      <c r="H6" s="6">
        <v>744219.16</v>
      </c>
      <c r="I6" s="7">
        <v>100</v>
      </c>
      <c r="J6" s="6">
        <v>804506.37</v>
      </c>
      <c r="K6" s="7">
        <v>100</v>
      </c>
    </row>
    <row r="7" spans="1:11" ht="24" customHeight="1" thickBot="1" x14ac:dyDescent="0.25">
      <c r="A7" s="14" t="s">
        <v>279</v>
      </c>
      <c r="B7" s="15">
        <v>243951.02</v>
      </c>
      <c r="C7" s="16">
        <v>54.255982000000003</v>
      </c>
      <c r="D7" s="15">
        <v>262436.74</v>
      </c>
      <c r="E7" s="16">
        <v>68.102307999999994</v>
      </c>
      <c r="F7" s="15">
        <v>298649.45</v>
      </c>
      <c r="G7" s="16">
        <v>47.399355</v>
      </c>
      <c r="H7" s="15">
        <v>325690.95</v>
      </c>
      <c r="I7" s="16">
        <v>43.762774</v>
      </c>
      <c r="J7" s="15">
        <v>357305.16</v>
      </c>
      <c r="K7" s="16">
        <v>44.412967999999999</v>
      </c>
    </row>
    <row r="8" spans="1:11" ht="8.25" customHeight="1" x14ac:dyDescent="0.2">
      <c r="A8" s="20"/>
      <c r="D8" s="18"/>
      <c r="F8" s="18"/>
      <c r="H8" s="18"/>
      <c r="J8" s="18"/>
    </row>
    <row r="9" spans="1:11" ht="11.9" customHeight="1" x14ac:dyDescent="0.2">
      <c r="A9" s="223" t="s">
        <v>292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spans="1:11" x14ac:dyDescent="0.2">
      <c r="A10" s="20" t="s">
        <v>289</v>
      </c>
    </row>
    <row r="11" spans="1:11" x14ac:dyDescent="0.2">
      <c r="A11" s="20"/>
    </row>
    <row r="12" spans="1:11" x14ac:dyDescent="0.2">
      <c r="A12" s="20"/>
    </row>
    <row r="13" spans="1:11" x14ac:dyDescent="0.2">
      <c r="A13" s="20"/>
    </row>
  </sheetData>
  <mergeCells count="7">
    <mergeCell ref="A9:K9"/>
    <mergeCell ref="A4:A5"/>
    <mergeCell ref="H4:H5"/>
    <mergeCell ref="J4:J5"/>
    <mergeCell ref="B4:B5"/>
    <mergeCell ref="D4:D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K16"/>
  <sheetViews>
    <sheetView view="pageBreakPreview" zoomScaleNormal="100" zoomScaleSheetLayoutView="100" workbookViewId="0"/>
  </sheetViews>
  <sheetFormatPr defaultRowHeight="13" x14ac:dyDescent="0.2"/>
  <cols>
    <col min="1" max="1" width="26.453125" customWidth="1"/>
    <col min="2" max="2" width="11.6328125" customWidth="1"/>
    <col min="4" max="4" width="11.6328125" customWidth="1"/>
    <col min="6" max="6" width="11.6328125" customWidth="1"/>
    <col min="8" max="8" width="11.6328125" customWidth="1"/>
    <col min="10" max="10" width="11.6328125" customWidth="1"/>
  </cols>
  <sheetData>
    <row r="1" spans="1:11" ht="24" customHeight="1" x14ac:dyDescent="0.3">
      <c r="A1" s="1"/>
      <c r="B1" s="1"/>
      <c r="C1" s="1"/>
      <c r="D1" s="1" t="s">
        <v>254</v>
      </c>
      <c r="E1" s="1"/>
      <c r="F1" s="1"/>
      <c r="G1" s="1"/>
      <c r="H1" s="1"/>
      <c r="I1" s="1"/>
      <c r="J1" s="1"/>
      <c r="K1" s="1"/>
    </row>
    <row r="2" spans="1:11" ht="24" customHeight="1" thickBot="1" x14ac:dyDescent="0.25">
      <c r="A2" s="165"/>
      <c r="B2" s="166"/>
      <c r="C2" s="166"/>
      <c r="D2" s="165"/>
      <c r="E2" s="166"/>
      <c r="F2" s="166"/>
      <c r="G2" s="166"/>
      <c r="H2" s="166"/>
      <c r="I2" s="166"/>
      <c r="J2" s="166"/>
      <c r="K2" s="3" t="s">
        <v>3</v>
      </c>
    </row>
    <row r="3" spans="1:11" ht="24" customHeight="1" thickBot="1" x14ac:dyDescent="0.25">
      <c r="A3" s="228" t="s">
        <v>243</v>
      </c>
      <c r="B3" s="226">
        <v>2019</v>
      </c>
      <c r="C3" s="182"/>
      <c r="D3" s="226">
        <v>2020</v>
      </c>
      <c r="E3" s="182"/>
      <c r="F3" s="226">
        <v>2021</v>
      </c>
      <c r="G3" s="182"/>
      <c r="H3" s="226">
        <v>2022</v>
      </c>
      <c r="I3" s="182"/>
      <c r="J3" s="226">
        <v>2023</v>
      </c>
      <c r="K3" s="182"/>
    </row>
    <row r="4" spans="1:11" ht="24" customHeight="1" thickBot="1" x14ac:dyDescent="0.25">
      <c r="A4" s="229"/>
      <c r="B4" s="227"/>
      <c r="C4" s="169" t="s">
        <v>7</v>
      </c>
      <c r="D4" s="227"/>
      <c r="E4" s="169" t="s">
        <v>7</v>
      </c>
      <c r="F4" s="227"/>
      <c r="G4" s="169" t="s">
        <v>7</v>
      </c>
      <c r="H4" s="227"/>
      <c r="I4" s="169" t="s">
        <v>7</v>
      </c>
      <c r="J4" s="227"/>
      <c r="K4" s="169" t="s">
        <v>241</v>
      </c>
    </row>
    <row r="5" spans="1:11" ht="24" customHeight="1" x14ac:dyDescent="0.2">
      <c r="A5" s="199" t="s">
        <v>244</v>
      </c>
      <c r="B5" s="171">
        <v>4750161</v>
      </c>
      <c r="C5" s="172">
        <v>2.5662944464069333</v>
      </c>
      <c r="D5" s="171">
        <v>4843648</v>
      </c>
      <c r="E5" s="172">
        <f>(D5-B5)/B5*100</f>
        <v>1.9680806608449692</v>
      </c>
      <c r="F5" s="171">
        <v>5164750</v>
      </c>
      <c r="G5" s="172">
        <f>(F5-D5)/D5*100</f>
        <v>6.6293421817605243</v>
      </c>
      <c r="H5" s="171">
        <v>5547777</v>
      </c>
      <c r="I5" s="172">
        <f>(H5-F5)/F5*100</f>
        <v>7.4161769688755497</v>
      </c>
      <c r="J5" s="171">
        <v>6009857</v>
      </c>
      <c r="K5" s="172">
        <f>(J5-H5)/H5*100</f>
        <v>8.3291019087465124</v>
      </c>
    </row>
    <row r="6" spans="1:11" ht="24" customHeight="1" x14ac:dyDescent="0.2">
      <c r="A6" s="200" t="s">
        <v>246</v>
      </c>
      <c r="B6" s="167">
        <v>1629354</v>
      </c>
      <c r="C6" s="173">
        <v>-0.40696523008388696</v>
      </c>
      <c r="D6" s="167">
        <v>1678193</v>
      </c>
      <c r="E6" s="173">
        <f>(D6-B6)/B6*100</f>
        <v>2.9974456134148872</v>
      </c>
      <c r="F6" s="167">
        <v>1861465</v>
      </c>
      <c r="G6" s="173">
        <f>(F6-D6)/D6*100</f>
        <v>10.920793973041242</v>
      </c>
      <c r="H6" s="167">
        <v>2006321</v>
      </c>
      <c r="I6" s="173">
        <f>(H6-F6)/F6*100</f>
        <v>7.7818277539464882</v>
      </c>
      <c r="J6" s="167">
        <v>2151339</v>
      </c>
      <c r="K6" s="173">
        <f>(J6-H6)/H6*100</f>
        <v>7.2280557298657593</v>
      </c>
    </row>
    <row r="7" spans="1:11" ht="24" customHeight="1" thickBot="1" x14ac:dyDescent="0.25">
      <c r="A7" s="201" t="s">
        <v>282</v>
      </c>
      <c r="B7" s="168">
        <v>3120806</v>
      </c>
      <c r="C7" s="173">
        <v>4.1902369582171515</v>
      </c>
      <c r="D7" s="168">
        <v>3165455</v>
      </c>
      <c r="E7" s="173">
        <f>(D7-B7)/B7*100</f>
        <v>1.4306880978824061</v>
      </c>
      <c r="F7" s="168">
        <v>3303285</v>
      </c>
      <c r="G7" s="173">
        <f>(F7-D7)/D7*100</f>
        <v>4.3541923672900111</v>
      </c>
      <c r="H7" s="168">
        <v>3541456</v>
      </c>
      <c r="I7" s="173">
        <f>(H7-F7)/F7*100</f>
        <v>7.2101256779236431</v>
      </c>
      <c r="J7" s="168">
        <v>3858519</v>
      </c>
      <c r="K7" s="173">
        <f>(J7-H7)/H7*100</f>
        <v>8.9528995983572859</v>
      </c>
    </row>
    <row r="8" spans="1:11" ht="24" customHeight="1" x14ac:dyDescent="0.2">
      <c r="A8" s="202" t="s">
        <v>248</v>
      </c>
      <c r="B8" s="167"/>
      <c r="C8" s="170"/>
      <c r="D8" s="167"/>
      <c r="E8" s="170"/>
      <c r="F8" s="167"/>
      <c r="G8" s="170"/>
      <c r="H8" s="167"/>
      <c r="I8" s="170"/>
      <c r="J8" s="167"/>
      <c r="K8" s="170"/>
    </row>
    <row r="9" spans="1:11" ht="24" customHeight="1" x14ac:dyDescent="0.2">
      <c r="A9" s="200" t="s">
        <v>250</v>
      </c>
      <c r="B9" s="167">
        <v>2375822</v>
      </c>
      <c r="C9" s="173">
        <v>1.4916893181819153</v>
      </c>
      <c r="D9" s="167">
        <v>2420728</v>
      </c>
      <c r="E9" s="173">
        <f>(D9-B9)/B9*100</f>
        <v>1.8901247652391466</v>
      </c>
      <c r="F9" s="167">
        <v>2564249</v>
      </c>
      <c r="G9" s="173">
        <f>(F9-D9)/D9*100</f>
        <v>5.9288362839608579</v>
      </c>
      <c r="H9" s="167">
        <v>2804059</v>
      </c>
      <c r="I9" s="173">
        <f t="shared" ref="I9:K12" si="0">(H9-F9)/F9*100</f>
        <v>9.352055904087317</v>
      </c>
      <c r="J9" s="167">
        <v>3036720</v>
      </c>
      <c r="K9" s="173">
        <f t="shared" si="0"/>
        <v>8.2972933165814275</v>
      </c>
    </row>
    <row r="10" spans="1:11" ht="24" customHeight="1" x14ac:dyDescent="0.2">
      <c r="A10" s="200" t="s">
        <v>251</v>
      </c>
      <c r="B10" s="167">
        <v>708950</v>
      </c>
      <c r="C10" s="173">
        <v>1.87600140825843</v>
      </c>
      <c r="D10" s="167">
        <v>711726</v>
      </c>
      <c r="E10" s="173">
        <f>(D10-B10)/B10*100</f>
        <v>0.39156499047887716</v>
      </c>
      <c r="F10" s="167">
        <v>794325</v>
      </c>
      <c r="G10" s="173">
        <f>(F10-D10)/D10*100</f>
        <v>11.605449288068723</v>
      </c>
      <c r="H10" s="167">
        <v>858788</v>
      </c>
      <c r="I10" s="173">
        <f t="shared" si="0"/>
        <v>8.1154439303811419</v>
      </c>
      <c r="J10" s="167">
        <v>906771</v>
      </c>
      <c r="K10" s="173">
        <f t="shared" si="0"/>
        <v>5.5872927893729303</v>
      </c>
    </row>
    <row r="11" spans="1:11" ht="24" customHeight="1" x14ac:dyDescent="0.2">
      <c r="A11" s="200" t="s">
        <v>252</v>
      </c>
      <c r="B11" s="167">
        <v>1535269</v>
      </c>
      <c r="C11" s="173">
        <v>4.8633020210140652</v>
      </c>
      <c r="D11" s="167">
        <v>1530908</v>
      </c>
      <c r="E11" s="173">
        <f>(D11-B11)/B11*100</f>
        <v>-0.2840544556035457</v>
      </c>
      <c r="F11" s="167">
        <v>1632408</v>
      </c>
      <c r="G11" s="173">
        <f>(F11-D11)/D11*100</f>
        <v>6.6300522304410192</v>
      </c>
      <c r="H11" s="167">
        <v>1674697</v>
      </c>
      <c r="I11" s="173">
        <f t="shared" si="0"/>
        <v>2.5905900975736458</v>
      </c>
      <c r="J11" s="167">
        <v>1844304</v>
      </c>
      <c r="K11" s="173">
        <f t="shared" si="0"/>
        <v>10.12762308644489</v>
      </c>
    </row>
    <row r="12" spans="1:11" ht="24" customHeight="1" thickBot="1" x14ac:dyDescent="0.25">
      <c r="A12" s="201" t="s">
        <v>253</v>
      </c>
      <c r="B12" s="168">
        <v>130119</v>
      </c>
      <c r="C12" s="173">
        <v>-0.24838435178583751</v>
      </c>
      <c r="D12" s="168">
        <v>180286</v>
      </c>
      <c r="E12" s="173">
        <f>(D12-B12)/B12*100</f>
        <v>38.554707613799678</v>
      </c>
      <c r="F12" s="168">
        <v>173768</v>
      </c>
      <c r="G12" s="173">
        <f>(F12-D12)/D12*100</f>
        <v>-3.6153666951399446</v>
      </c>
      <c r="H12" s="168">
        <v>210234</v>
      </c>
      <c r="I12" s="173">
        <f t="shared" si="0"/>
        <v>20.985451866856959</v>
      </c>
      <c r="J12" s="168">
        <v>222063</v>
      </c>
      <c r="K12" s="173">
        <f t="shared" si="0"/>
        <v>5.6265875167670307</v>
      </c>
    </row>
    <row r="13" spans="1:11" ht="6.75" customHeight="1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</row>
    <row r="14" spans="1:11" x14ac:dyDescent="0.2">
      <c r="A14" s="181" t="s">
        <v>281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</row>
    <row r="15" spans="1:11" x14ac:dyDescent="0.2">
      <c r="A15" s="181"/>
      <c r="B15" s="174"/>
      <c r="C15" s="174"/>
      <c r="D15" s="174"/>
      <c r="E15" s="174"/>
      <c r="F15" s="174"/>
      <c r="G15" s="174"/>
      <c r="H15" s="174"/>
      <c r="I15" s="174"/>
      <c r="J15" s="174"/>
      <c r="K15" s="174"/>
    </row>
    <row r="16" spans="1:11" x14ac:dyDescent="0.2">
      <c r="A16" s="181"/>
    </row>
  </sheetData>
  <mergeCells count="6">
    <mergeCell ref="J3:J4"/>
    <mergeCell ref="A3:A4"/>
    <mergeCell ref="B3:B4"/>
    <mergeCell ref="D3:D4"/>
    <mergeCell ref="F3:F4"/>
    <mergeCell ref="H3:H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FFC000"/>
    <pageSetUpPr fitToPage="1"/>
  </sheetPr>
  <dimension ref="A1:L25"/>
  <sheetViews>
    <sheetView view="pageBreakPreview" zoomScaleNormal="100" zoomScaleSheetLayoutView="100" workbookViewId="0"/>
  </sheetViews>
  <sheetFormatPr defaultColWidth="9" defaultRowHeight="11" x14ac:dyDescent="0.2"/>
  <cols>
    <col min="1" max="1" width="34.90625" style="2" customWidth="1"/>
    <col min="2" max="2" width="14.36328125" style="2" customWidth="1"/>
    <col min="3" max="3" width="9.1796875" style="2" customWidth="1"/>
    <col min="4" max="4" width="14.36328125" style="2" customWidth="1"/>
    <col min="5" max="5" width="9.1796875" style="2" customWidth="1"/>
    <col min="6" max="6" width="14.36328125" style="2" customWidth="1"/>
    <col min="7" max="7" width="9.1796875" style="2" customWidth="1"/>
    <col min="8" max="8" width="14.36328125" style="2" customWidth="1"/>
    <col min="9" max="9" width="9.1796875" style="2" customWidth="1"/>
    <col min="10" max="10" width="14.363281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2" ht="19" x14ac:dyDescent="0.3">
      <c r="D1" s="1" t="s">
        <v>255</v>
      </c>
    </row>
    <row r="3" spans="1:12" ht="11.5" thickBot="1" x14ac:dyDescent="0.25">
      <c r="K3" s="3" t="s">
        <v>3</v>
      </c>
    </row>
    <row r="4" spans="1:12" ht="12" customHeight="1" thickBot="1" x14ac:dyDescent="0.25">
      <c r="A4" s="215" t="s">
        <v>242</v>
      </c>
      <c r="B4" s="215">
        <v>2019</v>
      </c>
      <c r="C4" s="159"/>
      <c r="D4" s="215">
        <v>2020</v>
      </c>
      <c r="E4" s="159"/>
      <c r="F4" s="215">
        <v>2021</v>
      </c>
      <c r="G4" s="159"/>
      <c r="H4" s="215">
        <v>2022</v>
      </c>
      <c r="I4" s="159"/>
      <c r="J4" s="215">
        <v>2023</v>
      </c>
      <c r="K4" s="159"/>
    </row>
    <row r="5" spans="1:12" ht="24.9" customHeight="1" thickBot="1" x14ac:dyDescent="0.25">
      <c r="A5" s="216"/>
      <c r="B5" s="218"/>
      <c r="C5" s="4" t="s">
        <v>62</v>
      </c>
      <c r="D5" s="218"/>
      <c r="E5" s="4" t="s">
        <v>62</v>
      </c>
      <c r="F5" s="217"/>
      <c r="G5" s="4" t="s">
        <v>62</v>
      </c>
      <c r="H5" s="217"/>
      <c r="I5" s="4" t="s">
        <v>62</v>
      </c>
      <c r="J5" s="217"/>
      <c r="K5" s="4" t="s">
        <v>62</v>
      </c>
    </row>
    <row r="6" spans="1:12" ht="24" customHeight="1" x14ac:dyDescent="0.2">
      <c r="A6" s="5" t="s">
        <v>64</v>
      </c>
      <c r="B6" s="6">
        <v>2946721.39</v>
      </c>
      <c r="C6" s="7">
        <v>100</v>
      </c>
      <c r="D6" s="6">
        <v>2733287.33</v>
      </c>
      <c r="E6" s="7">
        <v>100</v>
      </c>
      <c r="F6" s="6">
        <v>3000025.29</v>
      </c>
      <c r="G6" s="7">
        <v>100</v>
      </c>
      <c r="H6" s="6">
        <v>3179136.49</v>
      </c>
      <c r="I6" s="7">
        <v>100</v>
      </c>
      <c r="J6" s="6">
        <v>3402545.39</v>
      </c>
      <c r="K6" s="7">
        <v>100</v>
      </c>
      <c r="L6" s="192"/>
    </row>
    <row r="7" spans="1:12" ht="24" customHeight="1" x14ac:dyDescent="0.2">
      <c r="A7" s="8" t="s">
        <v>309</v>
      </c>
      <c r="B7" s="6">
        <v>2022743.21</v>
      </c>
      <c r="C7" s="7">
        <v>68.643856757696298</v>
      </c>
      <c r="D7" s="6">
        <v>1954071.96</v>
      </c>
      <c r="E7" s="7">
        <v>71.491640800164205</v>
      </c>
      <c r="F7" s="6">
        <v>2065953.27</v>
      </c>
      <c r="G7" s="7">
        <v>68.900000000000006</v>
      </c>
      <c r="H7" s="6">
        <v>2144446.66</v>
      </c>
      <c r="I7" s="7">
        <v>67.453746221509306</v>
      </c>
      <c r="J7" s="6">
        <v>2216633.81</v>
      </c>
      <c r="K7" s="7">
        <v>65.146340634121501</v>
      </c>
      <c r="L7" s="192"/>
    </row>
    <row r="8" spans="1:12" ht="24" customHeight="1" x14ac:dyDescent="0.2">
      <c r="A8" s="31" t="s">
        <v>65</v>
      </c>
      <c r="B8" s="6">
        <v>56290.53</v>
      </c>
      <c r="C8" s="7">
        <v>1.91027662781515</v>
      </c>
      <c r="D8" s="6">
        <v>60123.45</v>
      </c>
      <c r="E8" s="7">
        <v>2.1996754362447501</v>
      </c>
      <c r="F8" s="6">
        <v>69228.56</v>
      </c>
      <c r="G8" s="7">
        <v>2.3075992136052901</v>
      </c>
      <c r="H8" s="6">
        <v>71663.97</v>
      </c>
      <c r="I8" s="7">
        <v>2.2541960757400501</v>
      </c>
      <c r="J8" s="6">
        <v>83219.320000000007</v>
      </c>
      <c r="K8" s="7">
        <v>2.5</v>
      </c>
      <c r="L8" s="192"/>
    </row>
    <row r="9" spans="1:12" ht="33" customHeight="1" x14ac:dyDescent="0.2">
      <c r="A9" s="31" t="s">
        <v>66</v>
      </c>
      <c r="B9" s="32">
        <v>266094.59000000003</v>
      </c>
      <c r="C9" s="33">
        <v>9.1</v>
      </c>
      <c r="D9" s="32">
        <v>261616.23</v>
      </c>
      <c r="E9" s="33">
        <v>9.5714865805930405</v>
      </c>
      <c r="F9" s="32">
        <v>289541.67</v>
      </c>
      <c r="G9" s="33">
        <v>9.6</v>
      </c>
      <c r="H9" s="32">
        <v>293464.34999999998</v>
      </c>
      <c r="I9" s="33">
        <v>9.2309452872845892</v>
      </c>
      <c r="J9" s="32">
        <v>310100.25</v>
      </c>
      <c r="K9" s="33">
        <v>9.1137726159767691</v>
      </c>
      <c r="L9" s="192"/>
    </row>
    <row r="10" spans="1:12" ht="24" customHeight="1" x14ac:dyDescent="0.2">
      <c r="A10" s="8" t="s">
        <v>67</v>
      </c>
      <c r="B10" s="6">
        <v>106257.17</v>
      </c>
      <c r="C10" s="7">
        <v>3.60594558958286</v>
      </c>
      <c r="D10" s="6">
        <v>101278.93</v>
      </c>
      <c r="E10" s="7">
        <v>3.70538907082264</v>
      </c>
      <c r="F10" s="6">
        <v>102374.52</v>
      </c>
      <c r="G10" s="7">
        <v>3.4124552330023801</v>
      </c>
      <c r="H10" s="6">
        <v>108575.7</v>
      </c>
      <c r="I10" s="7">
        <v>3.4152575814698598</v>
      </c>
      <c r="J10" s="6">
        <v>119956.88</v>
      </c>
      <c r="K10" s="7">
        <v>3.52550418144458</v>
      </c>
      <c r="L10" s="192"/>
    </row>
    <row r="11" spans="1:12" ht="24" customHeight="1" thickBot="1" x14ac:dyDescent="0.25">
      <c r="A11" s="8" t="s">
        <v>68</v>
      </c>
      <c r="B11" s="6">
        <v>495335.89</v>
      </c>
      <c r="C11" s="7">
        <v>16.8097293378659</v>
      </c>
      <c r="D11" s="6">
        <v>356196.76</v>
      </c>
      <c r="E11" s="7">
        <v>13.0318081121753</v>
      </c>
      <c r="F11" s="6">
        <v>472927.27</v>
      </c>
      <c r="G11" s="7">
        <v>15.7641094418907</v>
      </c>
      <c r="H11" s="6">
        <v>560985.81000000006</v>
      </c>
      <c r="I11" s="7">
        <v>17.645854833996101</v>
      </c>
      <c r="J11" s="6">
        <v>672635.13</v>
      </c>
      <c r="K11" s="7">
        <v>19.768586540442801</v>
      </c>
      <c r="L11" s="192"/>
    </row>
    <row r="12" spans="1:12" ht="24" customHeight="1" x14ac:dyDescent="0.2">
      <c r="A12" s="5" t="s">
        <v>69</v>
      </c>
      <c r="B12" s="35">
        <v>19.884771000000001</v>
      </c>
      <c r="C12" s="34"/>
      <c r="D12" s="35">
        <v>20.061271999999999</v>
      </c>
      <c r="E12" s="34"/>
      <c r="F12" s="35">
        <v>20.720012000000001</v>
      </c>
      <c r="G12" s="34"/>
      <c r="H12" s="35">
        <v>20.141007999999999</v>
      </c>
      <c r="I12" s="34"/>
      <c r="J12" s="35">
        <v>20.831935000000001</v>
      </c>
      <c r="K12" s="34"/>
      <c r="L12" s="192"/>
    </row>
    <row r="13" spans="1:12" ht="24" customHeight="1" thickBot="1" x14ac:dyDescent="0.25">
      <c r="A13" s="14" t="s">
        <v>70</v>
      </c>
      <c r="B13" s="36">
        <v>714.736178</v>
      </c>
      <c r="C13" s="153"/>
      <c r="D13" s="36">
        <v>688.14914699999997</v>
      </c>
      <c r="E13" s="153"/>
      <c r="F13" s="36">
        <v>721.62674500000003</v>
      </c>
      <c r="G13" s="197"/>
      <c r="H13" s="36">
        <v>737.65494200000001</v>
      </c>
      <c r="I13" s="197"/>
      <c r="J13" s="36">
        <v>773.04860900000006</v>
      </c>
      <c r="K13" s="197"/>
      <c r="L13" s="193"/>
    </row>
    <row r="14" spans="1:12" ht="11.9" customHeight="1" x14ac:dyDescent="0.2">
      <c r="A14" s="20"/>
      <c r="B14" s="17"/>
      <c r="D14" s="18"/>
      <c r="F14" s="18"/>
      <c r="H14" s="18"/>
      <c r="J14" s="18"/>
    </row>
    <row r="15" spans="1:12" s="20" customFormat="1" ht="11.9" customHeight="1" x14ac:dyDescent="0.2">
      <c r="A15" s="20" t="s">
        <v>310</v>
      </c>
      <c r="B15" s="17"/>
      <c r="C15" s="2"/>
      <c r="D15" s="18"/>
      <c r="E15" s="2"/>
      <c r="F15" s="18"/>
      <c r="G15" s="2"/>
      <c r="H15" s="18"/>
      <c r="I15" s="2"/>
      <c r="J15" s="18"/>
      <c r="K15" s="2"/>
    </row>
    <row r="16" spans="1:12" s="20" customFormat="1" ht="11.9" customHeight="1" x14ac:dyDescent="0.2">
      <c r="A16" s="20" t="s">
        <v>71</v>
      </c>
      <c r="B16" s="17"/>
      <c r="C16" s="2"/>
      <c r="D16" s="18"/>
      <c r="E16" s="2"/>
      <c r="F16" s="18"/>
      <c r="G16" s="2"/>
      <c r="H16" s="18"/>
      <c r="I16" s="2"/>
      <c r="J16" s="18"/>
      <c r="K16" s="2"/>
    </row>
    <row r="17" spans="1:11" s="20" customFormat="1" ht="11.9" customHeight="1" x14ac:dyDescent="0.2">
      <c r="A17" s="37" t="s">
        <v>308</v>
      </c>
      <c r="B17" s="18"/>
      <c r="C17" s="38"/>
      <c r="D17" s="18"/>
      <c r="E17" s="2"/>
      <c r="F17" s="18"/>
      <c r="G17" s="2"/>
      <c r="H17" s="18"/>
      <c r="I17" s="2"/>
      <c r="J17" s="18"/>
      <c r="K17" s="2"/>
    </row>
    <row r="18" spans="1:11" s="20" customFormat="1" ht="11.9" customHeight="1" x14ac:dyDescent="0.2">
      <c r="A18" s="20" t="s">
        <v>235</v>
      </c>
      <c r="B18" s="17"/>
      <c r="C18" s="2"/>
      <c r="D18" s="18"/>
      <c r="E18" s="2"/>
      <c r="F18" s="18"/>
      <c r="G18" s="2"/>
      <c r="H18" s="18"/>
      <c r="I18" s="2"/>
      <c r="J18" s="18"/>
      <c r="K18" s="2"/>
    </row>
    <row r="19" spans="1:11" s="20" customFormat="1" ht="11.9" customHeight="1" x14ac:dyDescent="0.2">
      <c r="A19" s="230" t="s">
        <v>236</v>
      </c>
      <c r="B19" s="39" t="s">
        <v>72</v>
      </c>
      <c r="C19" s="233" t="s">
        <v>73</v>
      </c>
      <c r="D19" s="18"/>
      <c r="E19" s="2"/>
      <c r="F19" s="18"/>
      <c r="G19" s="2"/>
      <c r="H19" s="18"/>
      <c r="I19" s="2"/>
      <c r="J19" s="18"/>
      <c r="K19" s="2"/>
    </row>
    <row r="20" spans="1:11" s="20" customFormat="1" ht="11.9" customHeight="1" x14ac:dyDescent="0.2">
      <c r="A20" s="230"/>
      <c r="B20" s="18" t="s">
        <v>74</v>
      </c>
      <c r="C20" s="233"/>
      <c r="D20" s="18"/>
      <c r="E20" s="2"/>
      <c r="F20" s="18"/>
      <c r="G20" s="2"/>
      <c r="H20" s="18"/>
      <c r="I20" s="2"/>
      <c r="J20" s="18"/>
      <c r="K20" s="2"/>
    </row>
    <row r="21" spans="1:11" s="20" customFormat="1" ht="11.9" customHeight="1" x14ac:dyDescent="0.2">
      <c r="A21" s="230" t="s">
        <v>237</v>
      </c>
      <c r="B21" s="231" t="s">
        <v>75</v>
      </c>
      <c r="C21" s="231"/>
      <c r="D21" s="18"/>
      <c r="E21" s="2"/>
      <c r="F21" s="18"/>
      <c r="G21" s="2"/>
      <c r="H21" s="18"/>
      <c r="I21" s="2"/>
      <c r="J21" s="18"/>
      <c r="K21" s="2"/>
    </row>
    <row r="22" spans="1:11" s="20" customFormat="1" ht="11.9" customHeight="1" x14ac:dyDescent="0.2">
      <c r="A22" s="230"/>
      <c r="B22" s="232" t="s">
        <v>76</v>
      </c>
      <c r="C22" s="232"/>
      <c r="D22" s="18"/>
      <c r="E22" s="2"/>
      <c r="F22" s="18"/>
      <c r="G22" s="2"/>
      <c r="H22" s="18"/>
      <c r="I22" s="2"/>
      <c r="J22" s="18"/>
      <c r="K22" s="2"/>
    </row>
    <row r="23" spans="1:11" s="20" customFormat="1" ht="11.9" customHeight="1" x14ac:dyDescent="0.2">
      <c r="A23" s="20" t="s">
        <v>290</v>
      </c>
      <c r="B23" s="18"/>
      <c r="C23" s="18"/>
      <c r="D23" s="18"/>
      <c r="E23" s="2"/>
      <c r="F23" s="18"/>
      <c r="G23" s="2"/>
      <c r="H23" s="18"/>
      <c r="I23" s="2"/>
      <c r="J23" s="18"/>
      <c r="K23" s="2"/>
    </row>
    <row r="24" spans="1:11" x14ac:dyDescent="0.2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 x14ac:dyDescent="0.2">
      <c r="A25" s="20"/>
      <c r="B25" s="18"/>
      <c r="C25" s="18"/>
      <c r="D25" s="18"/>
      <c r="F25" s="18"/>
    </row>
  </sheetData>
  <mergeCells count="12">
    <mergeCell ref="D4:D5"/>
    <mergeCell ref="B4:B5"/>
    <mergeCell ref="A24:K24"/>
    <mergeCell ref="H4:H5"/>
    <mergeCell ref="J4:J5"/>
    <mergeCell ref="A21:A22"/>
    <mergeCell ref="B21:C21"/>
    <mergeCell ref="B22:C22"/>
    <mergeCell ref="A19:A20"/>
    <mergeCell ref="C19:C20"/>
    <mergeCell ref="A4:A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K47"/>
  <sheetViews>
    <sheetView view="pageBreakPreview" zoomScaleNormal="100" zoomScaleSheetLayoutView="100" workbookViewId="0"/>
  </sheetViews>
  <sheetFormatPr defaultColWidth="9" defaultRowHeight="11" x14ac:dyDescent="0.2"/>
  <cols>
    <col min="1" max="1" width="57" style="2" customWidth="1"/>
    <col min="2" max="2" width="17.81640625" style="2" customWidth="1"/>
    <col min="3" max="3" width="9.1796875" style="2" customWidth="1"/>
    <col min="4" max="4" width="17.81640625" style="2" customWidth="1"/>
    <col min="5" max="5" width="9.1796875" style="2" customWidth="1"/>
    <col min="6" max="6" width="17.81640625" style="2" customWidth="1"/>
    <col min="7" max="7" width="9.1796875" style="2" customWidth="1"/>
    <col min="8" max="8" width="17.81640625" style="2" customWidth="1"/>
    <col min="9" max="9" width="9.1796875" style="2" customWidth="1"/>
    <col min="10" max="10" width="17.816406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256</v>
      </c>
    </row>
    <row r="3" spans="1:11" ht="11.5" thickBot="1" x14ac:dyDescent="0.25">
      <c r="K3" s="3" t="s">
        <v>77</v>
      </c>
    </row>
    <row r="4" spans="1:11" ht="12" customHeight="1" thickBot="1" x14ac:dyDescent="0.25">
      <c r="A4" s="215" t="s">
        <v>78</v>
      </c>
      <c r="B4" s="215">
        <v>2019</v>
      </c>
      <c r="C4" s="159"/>
      <c r="D4" s="215">
        <v>2020</v>
      </c>
      <c r="E4" s="159"/>
      <c r="F4" s="215">
        <v>2021</v>
      </c>
      <c r="G4" s="159"/>
      <c r="H4" s="215">
        <v>2022</v>
      </c>
      <c r="I4" s="159"/>
      <c r="J4" s="215">
        <v>2023</v>
      </c>
      <c r="K4" s="159"/>
    </row>
    <row r="5" spans="1:11" ht="24.9" customHeight="1" thickBot="1" x14ac:dyDescent="0.25">
      <c r="A5" s="216"/>
      <c r="B5" s="218"/>
      <c r="C5" s="4" t="s">
        <v>7</v>
      </c>
      <c r="D5" s="218"/>
      <c r="E5" s="4" t="s">
        <v>7</v>
      </c>
      <c r="F5" s="217"/>
      <c r="G5" s="4" t="s">
        <v>7</v>
      </c>
      <c r="H5" s="217"/>
      <c r="I5" s="4" t="s">
        <v>79</v>
      </c>
      <c r="J5" s="217"/>
      <c r="K5" s="4" t="s">
        <v>7</v>
      </c>
    </row>
    <row r="6" spans="1:11" ht="12" customHeight="1" x14ac:dyDescent="0.2">
      <c r="A6" s="237" t="s">
        <v>80</v>
      </c>
      <c r="B6" s="6">
        <v>440393.77</v>
      </c>
      <c r="C6" s="7">
        <v>-10.357256220702</v>
      </c>
      <c r="D6" s="6">
        <v>418314.1</v>
      </c>
      <c r="E6" s="7">
        <v>-5.0136199701462596</v>
      </c>
      <c r="F6" s="6">
        <v>456612.88</v>
      </c>
      <c r="G6" s="7">
        <v>9.1555077870910804</v>
      </c>
      <c r="H6" s="6">
        <v>476559.27</v>
      </c>
      <c r="I6" s="7">
        <v>4.3683371349489697</v>
      </c>
      <c r="J6" s="6">
        <v>514642.85</v>
      </c>
      <c r="K6" s="7">
        <v>7.9913627532625604</v>
      </c>
    </row>
    <row r="7" spans="1:11" ht="12" customHeight="1" x14ac:dyDescent="0.2">
      <c r="A7" s="236"/>
      <c r="B7" s="161">
        <v>431977.54</v>
      </c>
      <c r="C7" s="195">
        <v>-11.363049999999999</v>
      </c>
      <c r="D7" s="161">
        <v>409784.53</v>
      </c>
      <c r="E7" s="196">
        <v>-5.1375380000000002</v>
      </c>
      <c r="F7" s="161">
        <v>447704.99</v>
      </c>
      <c r="G7" s="196">
        <v>9.2537559999999992</v>
      </c>
      <c r="H7" s="161">
        <v>466497.68</v>
      </c>
      <c r="I7" s="196">
        <v>4.1975610000000003</v>
      </c>
      <c r="J7" s="161">
        <v>501358.95</v>
      </c>
      <c r="K7" s="196">
        <v>7.4729780000000003</v>
      </c>
    </row>
    <row r="8" spans="1:11" ht="12" customHeight="1" x14ac:dyDescent="0.2">
      <c r="A8" s="41"/>
      <c r="B8" s="6"/>
      <c r="C8" s="7"/>
      <c r="D8" s="6"/>
      <c r="E8" s="7"/>
      <c r="F8" s="6"/>
      <c r="G8" s="7"/>
      <c r="H8" s="6"/>
      <c r="I8" s="7"/>
      <c r="J8" s="6"/>
      <c r="K8" s="7"/>
    </row>
    <row r="9" spans="1:11" ht="12" customHeight="1" x14ac:dyDescent="0.2">
      <c r="A9" s="235" t="s">
        <v>81</v>
      </c>
      <c r="B9" s="6">
        <v>153541.95000000001</v>
      </c>
      <c r="C9" s="7">
        <v>-4.6011438397533304</v>
      </c>
      <c r="D9" s="6">
        <v>135413.41</v>
      </c>
      <c r="E9" s="7">
        <v>-11.8068970727543</v>
      </c>
      <c r="F9" s="6">
        <v>143036.76999999999</v>
      </c>
      <c r="G9" s="7">
        <v>5.6296935436453399</v>
      </c>
      <c r="H9" s="6">
        <v>158543.07999999999</v>
      </c>
      <c r="I9" s="7">
        <v>10.8407859042119</v>
      </c>
      <c r="J9" s="6">
        <v>169540.62</v>
      </c>
      <c r="K9" s="7">
        <v>6.9366256792790901</v>
      </c>
    </row>
    <row r="10" spans="1:11" ht="12" customHeight="1" x14ac:dyDescent="0.2">
      <c r="A10" s="235"/>
      <c r="B10" s="162">
        <v>151726.31</v>
      </c>
      <c r="C10" s="195">
        <v>-5.1585960000000002</v>
      </c>
      <c r="D10" s="162">
        <v>133788.26999999999</v>
      </c>
      <c r="E10" s="196">
        <v>-11.82263</v>
      </c>
      <c r="F10" s="162">
        <v>139722.51</v>
      </c>
      <c r="G10" s="196">
        <v>4.4355460000000004</v>
      </c>
      <c r="H10" s="162">
        <v>154433.84</v>
      </c>
      <c r="I10" s="196">
        <v>10.528962</v>
      </c>
      <c r="J10" s="162">
        <v>165432.72</v>
      </c>
      <c r="K10" s="196">
        <v>7.1220660000000002</v>
      </c>
    </row>
    <row r="11" spans="1:11" ht="24" customHeight="1" x14ac:dyDescent="0.2">
      <c r="A11" s="8" t="s">
        <v>82</v>
      </c>
      <c r="B11" s="6">
        <v>15149.22</v>
      </c>
      <c r="C11" s="7">
        <v>-8.5749633375779197</v>
      </c>
      <c r="D11" s="6">
        <v>11838.83</v>
      </c>
      <c r="E11" s="7">
        <v>-21.851884123407</v>
      </c>
      <c r="F11" s="6">
        <v>10573.39</v>
      </c>
      <c r="G11" s="7">
        <v>-10.688894088351599</v>
      </c>
      <c r="H11" s="6">
        <v>14426.49</v>
      </c>
      <c r="I11" s="7">
        <v>36.4414818709987</v>
      </c>
      <c r="J11" s="6">
        <v>13314.24</v>
      </c>
      <c r="K11" s="7">
        <v>-7.7097755587117804</v>
      </c>
    </row>
    <row r="12" spans="1:11" ht="24" customHeight="1" x14ac:dyDescent="0.2">
      <c r="A12" s="8" t="s">
        <v>83</v>
      </c>
      <c r="B12" s="6">
        <v>21821.47</v>
      </c>
      <c r="C12" s="7">
        <v>13.073633854722001</v>
      </c>
      <c r="D12" s="6">
        <v>18930.86</v>
      </c>
      <c r="E12" s="7">
        <v>-13.2466327887168</v>
      </c>
      <c r="F12" s="6">
        <v>19629</v>
      </c>
      <c r="G12" s="7">
        <v>3.6878409116120401</v>
      </c>
      <c r="H12" s="6">
        <v>22322.3</v>
      </c>
      <c r="I12" s="7">
        <v>13.7210250140098</v>
      </c>
      <c r="J12" s="6">
        <v>20500.810000000001</v>
      </c>
      <c r="K12" s="7">
        <v>-8.15995663529295</v>
      </c>
    </row>
    <row r="13" spans="1:11" ht="24" customHeight="1" x14ac:dyDescent="0.2">
      <c r="A13" s="8" t="s">
        <v>84</v>
      </c>
      <c r="B13" s="6">
        <v>2748.23</v>
      </c>
      <c r="C13" s="7">
        <v>10.8742924690058</v>
      </c>
      <c r="D13" s="6">
        <v>1889.08</v>
      </c>
      <c r="E13" s="7">
        <v>-31.261939502880001</v>
      </c>
      <c r="F13" s="6">
        <v>1649.24</v>
      </c>
      <c r="G13" s="7">
        <v>-12.696127215363999</v>
      </c>
      <c r="H13" s="6">
        <v>1492.81</v>
      </c>
      <c r="I13" s="7">
        <v>-9.4849748975285504</v>
      </c>
      <c r="J13" s="6">
        <v>1438.52</v>
      </c>
      <c r="K13" s="7">
        <v>-3.6367655629316502</v>
      </c>
    </row>
    <row r="14" spans="1:11" ht="24" customHeight="1" x14ac:dyDescent="0.2">
      <c r="A14" s="8" t="s">
        <v>85</v>
      </c>
      <c r="B14" s="6">
        <v>3982.54</v>
      </c>
      <c r="C14" s="7">
        <v>-62.857340043348898</v>
      </c>
      <c r="D14" s="6">
        <v>9901.2900000000009</v>
      </c>
      <c r="E14" s="7">
        <v>148.617465235754</v>
      </c>
      <c r="F14" s="6">
        <v>8251.9599999999991</v>
      </c>
      <c r="G14" s="7">
        <v>-16.657728437405598</v>
      </c>
      <c r="H14" s="6">
        <v>8393.08</v>
      </c>
      <c r="I14" s="7">
        <v>1.7101391669373001</v>
      </c>
      <c r="J14" s="6">
        <v>8940.01</v>
      </c>
      <c r="K14" s="7">
        <v>6.5164397336853597</v>
      </c>
    </row>
    <row r="15" spans="1:11" ht="24" customHeight="1" x14ac:dyDescent="0.2">
      <c r="A15" s="8" t="s">
        <v>86</v>
      </c>
      <c r="B15" s="6">
        <v>8132.98</v>
      </c>
      <c r="C15" s="7">
        <v>2.5754277455043502</v>
      </c>
      <c r="D15" s="6">
        <v>5718.24</v>
      </c>
      <c r="E15" s="7">
        <v>-29.6907160720916</v>
      </c>
      <c r="F15" s="6">
        <v>6250.8</v>
      </c>
      <c r="G15" s="7">
        <v>9.3133551582305003</v>
      </c>
      <c r="H15" s="6">
        <v>6847.62</v>
      </c>
      <c r="I15" s="7">
        <v>9.5478978690727505</v>
      </c>
      <c r="J15" s="6">
        <v>6279.9</v>
      </c>
      <c r="K15" s="7">
        <v>-8.2907637982247806</v>
      </c>
    </row>
    <row r="16" spans="1:11" ht="24" customHeight="1" x14ac:dyDescent="0.2">
      <c r="A16" s="8" t="s">
        <v>211</v>
      </c>
      <c r="B16" s="6">
        <v>2721.1</v>
      </c>
      <c r="C16" s="7">
        <v>10.6372078650771</v>
      </c>
      <c r="D16" s="6">
        <v>1901.03</v>
      </c>
      <c r="E16" s="7">
        <v>-30.1374444158612</v>
      </c>
      <c r="F16" s="6">
        <v>2691.11</v>
      </c>
      <c r="G16" s="7">
        <v>41.560627659742302</v>
      </c>
      <c r="H16" s="6">
        <v>2303.3200000000002</v>
      </c>
      <c r="I16" s="7">
        <v>-14.410038980197699</v>
      </c>
      <c r="J16" s="6">
        <v>3721.57</v>
      </c>
      <c r="K16" s="7">
        <v>61.574162513241703</v>
      </c>
    </row>
    <row r="17" spans="1:11" ht="24" customHeight="1" x14ac:dyDescent="0.2">
      <c r="A17" s="8" t="s">
        <v>212</v>
      </c>
      <c r="B17" s="6">
        <v>8788.2199999999993</v>
      </c>
      <c r="C17" s="7">
        <v>-0.225361515065161</v>
      </c>
      <c r="D17" s="6">
        <v>5086.7299999999996</v>
      </c>
      <c r="E17" s="7">
        <v>-42.118768078177297</v>
      </c>
      <c r="F17" s="6">
        <v>8545.4</v>
      </c>
      <c r="G17" s="7">
        <v>67.993976483910004</v>
      </c>
      <c r="H17" s="6">
        <v>9626.5</v>
      </c>
      <c r="I17" s="7">
        <v>12.651250965431601</v>
      </c>
      <c r="J17" s="6">
        <v>11172.72</v>
      </c>
      <c r="K17" s="7">
        <v>16.0621201890614</v>
      </c>
    </row>
    <row r="18" spans="1:11" ht="24" customHeight="1" x14ac:dyDescent="0.2">
      <c r="A18" s="8" t="s">
        <v>213</v>
      </c>
      <c r="B18" s="6">
        <v>4727.79</v>
      </c>
      <c r="C18" s="7">
        <v>-9.0940729702446692</v>
      </c>
      <c r="D18" s="6">
        <v>3658.97</v>
      </c>
      <c r="E18" s="7">
        <v>-22.607180098946799</v>
      </c>
      <c r="F18" s="6">
        <v>3553.68</v>
      </c>
      <c r="G18" s="7">
        <v>-2.8775857686726001</v>
      </c>
      <c r="H18" s="6">
        <v>5098.22</v>
      </c>
      <c r="I18" s="7">
        <v>43.463114292789399</v>
      </c>
      <c r="J18" s="6">
        <v>6349.99</v>
      </c>
      <c r="K18" s="7">
        <v>24.553079310033599</v>
      </c>
    </row>
    <row r="19" spans="1:11" ht="24" customHeight="1" x14ac:dyDescent="0.2">
      <c r="A19" s="8" t="s">
        <v>87</v>
      </c>
      <c r="B19" s="6">
        <v>11598.01</v>
      </c>
      <c r="C19" s="7">
        <v>0.46177033617157598</v>
      </c>
      <c r="D19" s="6">
        <v>8169.88</v>
      </c>
      <c r="E19" s="7">
        <v>-29.557915538958799</v>
      </c>
      <c r="F19" s="6">
        <v>7560.16</v>
      </c>
      <c r="G19" s="7">
        <v>-7.4630227126959001</v>
      </c>
      <c r="H19" s="6">
        <v>9834.0300000000007</v>
      </c>
      <c r="I19" s="7">
        <v>30.077008952191399</v>
      </c>
      <c r="J19" s="6">
        <v>12040.2</v>
      </c>
      <c r="K19" s="7">
        <v>22.434037724107</v>
      </c>
    </row>
    <row r="20" spans="1:11" ht="24" customHeight="1" x14ac:dyDescent="0.2">
      <c r="A20" s="8" t="s">
        <v>88</v>
      </c>
      <c r="B20" s="6">
        <v>17145.79</v>
      </c>
      <c r="C20" s="7">
        <v>-10.7062190291929</v>
      </c>
      <c r="D20" s="6">
        <v>15052.08</v>
      </c>
      <c r="E20" s="7">
        <v>-12.211219197248999</v>
      </c>
      <c r="F20" s="6">
        <v>17714.05</v>
      </c>
      <c r="G20" s="7">
        <v>17.685064124027999</v>
      </c>
      <c r="H20" s="6">
        <v>21084.91</v>
      </c>
      <c r="I20" s="7">
        <v>19.0293015995777</v>
      </c>
      <c r="J20" s="6">
        <v>23390.400000000001</v>
      </c>
      <c r="K20" s="7">
        <v>10.9343127383517</v>
      </c>
    </row>
    <row r="21" spans="1:11" ht="24" customHeight="1" x14ac:dyDescent="0.2">
      <c r="A21" s="8" t="s">
        <v>89</v>
      </c>
      <c r="B21" s="6">
        <v>28402.799999999999</v>
      </c>
      <c r="C21" s="7">
        <v>-1.68864262706355</v>
      </c>
      <c r="D21" s="6">
        <v>25312.57</v>
      </c>
      <c r="E21" s="7">
        <v>-10.8800188713788</v>
      </c>
      <c r="F21" s="6">
        <v>25824.55</v>
      </c>
      <c r="G21" s="7">
        <v>2.0226314435871098</v>
      </c>
      <c r="H21" s="6">
        <v>23733.41</v>
      </c>
      <c r="I21" s="7">
        <v>-8.0974886300051594</v>
      </c>
      <c r="J21" s="6">
        <v>27484.31</v>
      </c>
      <c r="K21" s="7">
        <v>15.8043028793586</v>
      </c>
    </row>
    <row r="22" spans="1:11" ht="24" customHeight="1" x14ac:dyDescent="0.2">
      <c r="A22" s="8"/>
      <c r="B22" s="6"/>
      <c r="C22" s="7"/>
      <c r="D22" s="6"/>
      <c r="E22" s="7"/>
      <c r="F22" s="6"/>
      <c r="G22" s="7"/>
      <c r="H22" s="6"/>
      <c r="I22" s="7"/>
      <c r="J22" s="6"/>
      <c r="K22" s="7"/>
    </row>
    <row r="23" spans="1:11" ht="12" customHeight="1" x14ac:dyDescent="0.2">
      <c r="A23" s="235" t="s">
        <v>90</v>
      </c>
      <c r="B23" s="6">
        <v>286851.82</v>
      </c>
      <c r="C23" s="7">
        <v>-13.161825823617001</v>
      </c>
      <c r="D23" s="6">
        <v>282900.69</v>
      </c>
      <c r="E23" s="7">
        <v>-1.37741151511606</v>
      </c>
      <c r="F23" s="6">
        <v>313576.11</v>
      </c>
      <c r="G23" s="7">
        <v>10.843176098297899</v>
      </c>
      <c r="H23" s="6">
        <v>318016.19</v>
      </c>
      <c r="I23" s="7">
        <v>1.4159497035663799</v>
      </c>
      <c r="J23" s="6">
        <v>345102.23</v>
      </c>
      <c r="K23" s="7">
        <v>8.5171890148108407</v>
      </c>
    </row>
    <row r="24" spans="1:11" ht="12" customHeight="1" x14ac:dyDescent="0.2">
      <c r="A24" s="236"/>
      <c r="B24" s="162">
        <v>280251.23</v>
      </c>
      <c r="C24" s="195">
        <v>-14.394973</v>
      </c>
      <c r="D24" s="162">
        <v>275996.26</v>
      </c>
      <c r="E24" s="196">
        <v>-1.51827</v>
      </c>
      <c r="F24" s="162">
        <v>307982.48</v>
      </c>
      <c r="G24" s="196">
        <v>11.589366999999999</v>
      </c>
      <c r="H24" s="162">
        <v>312063.84000000003</v>
      </c>
      <c r="I24" s="196">
        <v>1.3251919999999999</v>
      </c>
      <c r="J24" s="162">
        <v>335926.23</v>
      </c>
      <c r="K24" s="196">
        <v>7.6466370000000001</v>
      </c>
    </row>
    <row r="25" spans="1:11" ht="24" customHeight="1" x14ac:dyDescent="0.2">
      <c r="A25" s="8" t="s">
        <v>91</v>
      </c>
      <c r="B25" s="6">
        <v>23733.040000000001</v>
      </c>
      <c r="C25" s="7">
        <v>-11.136139743642</v>
      </c>
      <c r="D25" s="6">
        <v>24844.98</v>
      </c>
      <c r="E25" s="7">
        <v>4.6851983563841797</v>
      </c>
      <c r="F25" s="6">
        <v>25857.94</v>
      </c>
      <c r="G25" s="7">
        <v>4.07712141446682</v>
      </c>
      <c r="H25" s="6">
        <v>26369.64</v>
      </c>
      <c r="I25" s="7">
        <v>1.9788892696015199</v>
      </c>
      <c r="J25" s="6">
        <v>25457.51</v>
      </c>
      <c r="K25" s="7">
        <v>-3.4590157468968101</v>
      </c>
    </row>
    <row r="26" spans="1:11" ht="24" customHeight="1" x14ac:dyDescent="0.2">
      <c r="A26" s="8" t="s">
        <v>92</v>
      </c>
      <c r="B26" s="6">
        <v>55704.2</v>
      </c>
      <c r="C26" s="7">
        <v>10.1980507296163</v>
      </c>
      <c r="D26" s="6">
        <v>52026</v>
      </c>
      <c r="E26" s="7">
        <v>-6.60309276499797</v>
      </c>
      <c r="F26" s="6">
        <v>56152.959999999999</v>
      </c>
      <c r="G26" s="7">
        <v>7.9324952908161297</v>
      </c>
      <c r="H26" s="6">
        <v>59288.76</v>
      </c>
      <c r="I26" s="7">
        <v>5.5843894961191696</v>
      </c>
      <c r="J26" s="6">
        <v>67749.78</v>
      </c>
      <c r="K26" s="7">
        <v>14.270866855707499</v>
      </c>
    </row>
    <row r="27" spans="1:11" ht="24" customHeight="1" x14ac:dyDescent="0.2">
      <c r="A27" s="8" t="s">
        <v>93</v>
      </c>
      <c r="B27" s="6">
        <v>40619.019999999997</v>
      </c>
      <c r="C27" s="7">
        <v>-22.7238024611407</v>
      </c>
      <c r="D27" s="6">
        <v>36693.760000000002</v>
      </c>
      <c r="E27" s="7">
        <v>-9.6636009435973502</v>
      </c>
      <c r="F27" s="6">
        <v>37970.03</v>
      </c>
      <c r="G27" s="7">
        <v>3.47816631492657</v>
      </c>
      <c r="H27" s="6">
        <v>46844.44</v>
      </c>
      <c r="I27" s="7">
        <v>23.372143767071002</v>
      </c>
      <c r="J27" s="6">
        <v>41359.919999999998</v>
      </c>
      <c r="K27" s="7">
        <v>-11.707942287281</v>
      </c>
    </row>
    <row r="28" spans="1:11" ht="24" customHeight="1" x14ac:dyDescent="0.2">
      <c r="A28" s="8" t="s">
        <v>94</v>
      </c>
      <c r="B28" s="6">
        <v>17943.310000000001</v>
      </c>
      <c r="C28" s="7">
        <v>-6.0370776114150599</v>
      </c>
      <c r="D28" s="6">
        <v>16607.54</v>
      </c>
      <c r="E28" s="7">
        <v>-7.4443901376056001</v>
      </c>
      <c r="F28" s="6">
        <v>17983.64</v>
      </c>
      <c r="G28" s="7">
        <v>8.2859953972713498</v>
      </c>
      <c r="H28" s="6">
        <v>18843.2</v>
      </c>
      <c r="I28" s="7">
        <v>4.7796775291320301</v>
      </c>
      <c r="J28" s="6">
        <v>19097.099999999999</v>
      </c>
      <c r="K28" s="7">
        <v>1.34743567971469</v>
      </c>
    </row>
    <row r="29" spans="1:11" ht="24" customHeight="1" x14ac:dyDescent="0.2">
      <c r="A29" s="8" t="s">
        <v>95</v>
      </c>
      <c r="B29" s="6">
        <v>34153.300000000003</v>
      </c>
      <c r="C29" s="7">
        <v>-16.429559984809501</v>
      </c>
      <c r="D29" s="6">
        <v>46214.61</v>
      </c>
      <c r="E29" s="7">
        <v>35.3152111216192</v>
      </c>
      <c r="F29" s="6">
        <v>48669.33</v>
      </c>
      <c r="G29" s="7">
        <v>5.3115670563919002</v>
      </c>
      <c r="H29" s="6">
        <v>43741.09</v>
      </c>
      <c r="I29" s="7">
        <v>-10.1259663940309</v>
      </c>
      <c r="J29" s="6">
        <v>49078.43</v>
      </c>
      <c r="K29" s="7">
        <v>12.2021193344747</v>
      </c>
    </row>
    <row r="30" spans="1:11" ht="24" customHeight="1" x14ac:dyDescent="0.2">
      <c r="A30" s="8" t="s">
        <v>96</v>
      </c>
      <c r="B30" s="6">
        <v>49313.26</v>
      </c>
      <c r="C30" s="7">
        <v>-15.0830644876606</v>
      </c>
      <c r="D30" s="6">
        <v>41082.620000000003</v>
      </c>
      <c r="E30" s="7">
        <v>-16.690520967382799</v>
      </c>
      <c r="F30" s="6">
        <v>42318.17</v>
      </c>
      <c r="G30" s="7">
        <v>3.0074761541498498</v>
      </c>
      <c r="H30" s="6">
        <v>33659.370000000003</v>
      </c>
      <c r="I30" s="7">
        <v>-20.4611872394293</v>
      </c>
      <c r="J30" s="6">
        <v>46136.92</v>
      </c>
      <c r="K30" s="7">
        <v>37.070063997038503</v>
      </c>
    </row>
    <row r="31" spans="1:11" ht="24" customHeight="1" x14ac:dyDescent="0.2">
      <c r="A31" s="8" t="s">
        <v>97</v>
      </c>
      <c r="B31" s="6">
        <v>20519.97</v>
      </c>
      <c r="C31" s="7">
        <v>-25.675603234637201</v>
      </c>
      <c r="D31" s="6">
        <v>19409.490000000002</v>
      </c>
      <c r="E31" s="7">
        <v>-5.4117038182804302</v>
      </c>
      <c r="F31" s="6">
        <v>26850.69</v>
      </c>
      <c r="G31" s="7">
        <v>38.337947055795901</v>
      </c>
      <c r="H31" s="6">
        <v>25674.14</v>
      </c>
      <c r="I31" s="7">
        <v>-4.3818240797536303</v>
      </c>
      <c r="J31" s="6">
        <v>23234.240000000002</v>
      </c>
      <c r="K31" s="7">
        <v>-9.5033368206296203</v>
      </c>
    </row>
    <row r="32" spans="1:11" ht="24" customHeight="1" x14ac:dyDescent="0.2">
      <c r="A32" s="8" t="s">
        <v>98</v>
      </c>
      <c r="B32" s="6">
        <v>35933.32</v>
      </c>
      <c r="C32" s="7">
        <v>-20.190246385682901</v>
      </c>
      <c r="D32" s="6">
        <v>38231.78</v>
      </c>
      <c r="E32" s="7">
        <v>6.3964587741961996</v>
      </c>
      <c r="F32" s="6">
        <v>49315.01</v>
      </c>
      <c r="G32" s="7">
        <v>28.989573595579301</v>
      </c>
      <c r="H32" s="6">
        <v>52111.82</v>
      </c>
      <c r="I32" s="7">
        <v>5.6713158934774599</v>
      </c>
      <c r="J32" s="6">
        <v>63886.52</v>
      </c>
      <c r="K32" s="7">
        <v>22.595065764350501</v>
      </c>
    </row>
    <row r="33" spans="1:11" ht="12" customHeight="1" thickBot="1" x14ac:dyDescent="0.25">
      <c r="A33" s="8"/>
      <c r="B33" s="6"/>
      <c r="C33" s="7"/>
      <c r="D33" s="6"/>
      <c r="E33" s="16"/>
      <c r="F33" s="6"/>
      <c r="G33" s="16"/>
      <c r="H33" s="6"/>
      <c r="I33" s="16"/>
      <c r="J33" s="6"/>
      <c r="K33" s="16"/>
    </row>
    <row r="34" spans="1:11" ht="24" customHeight="1" x14ac:dyDescent="0.2">
      <c r="A34" s="5" t="s">
        <v>99</v>
      </c>
      <c r="B34" s="12"/>
      <c r="C34" s="13"/>
      <c r="D34" s="12"/>
      <c r="E34" s="13"/>
      <c r="F34" s="12"/>
      <c r="G34" s="13"/>
      <c r="H34" s="12"/>
      <c r="I34" s="13"/>
      <c r="J34" s="12"/>
      <c r="K34" s="13"/>
    </row>
    <row r="35" spans="1:11" ht="24" customHeight="1" x14ac:dyDescent="0.2">
      <c r="A35" s="8" t="s">
        <v>100</v>
      </c>
      <c r="B35" s="6">
        <v>219253.09</v>
      </c>
      <c r="C35" s="7">
        <v>-12.2944313449084</v>
      </c>
      <c r="D35" s="6">
        <v>212941.53</v>
      </c>
      <c r="E35" s="7">
        <v>-2.8786641045743</v>
      </c>
      <c r="F35" s="6">
        <v>218121.17</v>
      </c>
      <c r="G35" s="7">
        <v>2.4324235859486798</v>
      </c>
      <c r="H35" s="6">
        <v>227837.56</v>
      </c>
      <c r="I35" s="7">
        <v>4.4545836609990603</v>
      </c>
      <c r="J35" s="6">
        <v>253600.44</v>
      </c>
      <c r="K35" s="7">
        <v>11.3075649159866</v>
      </c>
    </row>
    <row r="36" spans="1:11" ht="24" customHeight="1" x14ac:dyDescent="0.2">
      <c r="A36" s="8" t="s">
        <v>101</v>
      </c>
      <c r="B36" s="6">
        <v>71552.210000000006</v>
      </c>
      <c r="C36" s="198">
        <v>-1.2752688872307201</v>
      </c>
      <c r="D36" s="6">
        <v>66596.070000000007</v>
      </c>
      <c r="E36" s="198">
        <v>-6.9266064598144403</v>
      </c>
      <c r="F36" s="6">
        <v>73904.56</v>
      </c>
      <c r="G36" s="198">
        <v>10.974356294598101</v>
      </c>
      <c r="H36" s="6">
        <v>75342.25</v>
      </c>
      <c r="I36" s="198">
        <v>1.9453332784878199</v>
      </c>
      <c r="J36" s="6">
        <v>87956.5</v>
      </c>
      <c r="K36" s="198">
        <v>16.742597944712202</v>
      </c>
    </row>
    <row r="37" spans="1:11" ht="24" customHeight="1" x14ac:dyDescent="0.2">
      <c r="A37" s="8" t="s">
        <v>102</v>
      </c>
      <c r="B37" s="6">
        <v>110971.22</v>
      </c>
      <c r="C37" s="7">
        <v>-13.2997651298723</v>
      </c>
      <c r="D37" s="6">
        <v>103928.88</v>
      </c>
      <c r="E37" s="7">
        <v>-6.3460958616116798</v>
      </c>
      <c r="F37" s="6">
        <v>122121.32</v>
      </c>
      <c r="G37" s="7">
        <v>17.5047012918834</v>
      </c>
      <c r="H37" s="6">
        <v>125911.83</v>
      </c>
      <c r="I37" s="7">
        <v>3.1038888213785998</v>
      </c>
      <c r="J37" s="6">
        <v>130656.51</v>
      </c>
      <c r="K37" s="7">
        <v>3.7682559295659499</v>
      </c>
    </row>
    <row r="38" spans="1:11" ht="24" customHeight="1" thickBot="1" x14ac:dyDescent="0.25">
      <c r="A38" s="14" t="s">
        <v>103</v>
      </c>
      <c r="B38" s="15">
        <v>38617.25</v>
      </c>
      <c r="C38" s="16">
        <v>-5.3922422483853403</v>
      </c>
      <c r="D38" s="15">
        <v>34847.620000000003</v>
      </c>
      <c r="E38" s="16">
        <v>-9.7615184923835798</v>
      </c>
      <c r="F38" s="15">
        <v>42465.83</v>
      </c>
      <c r="G38" s="16">
        <v>21.8614929800083</v>
      </c>
      <c r="H38" s="15">
        <v>47467.63</v>
      </c>
      <c r="I38" s="16">
        <v>11.7784110189298</v>
      </c>
      <c r="J38" s="15">
        <v>42429.4</v>
      </c>
      <c r="K38" s="16">
        <v>-10.6140331842984</v>
      </c>
    </row>
    <row r="39" spans="1:11" ht="11.9" customHeight="1" x14ac:dyDescent="0.2">
      <c r="A39" s="20"/>
      <c r="B39" s="18"/>
      <c r="D39" s="18"/>
      <c r="F39" s="18"/>
      <c r="H39" s="18"/>
      <c r="J39" s="18"/>
    </row>
    <row r="40" spans="1:11" ht="11.9" customHeight="1" x14ac:dyDescent="0.2">
      <c r="A40" s="221" t="s">
        <v>104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</row>
    <row r="41" spans="1:11" ht="13" x14ac:dyDescent="0.2">
      <c r="A41" s="20" t="s">
        <v>287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</row>
    <row r="42" spans="1:11" ht="13" x14ac:dyDescent="0.2">
      <c r="A42" s="220" t="s">
        <v>291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</row>
    <row r="43" spans="1:11" x14ac:dyDescent="0.2">
      <c r="A43" s="20"/>
    </row>
    <row r="44" spans="1:11" x14ac:dyDescent="0.2">
      <c r="A44" s="20" t="s">
        <v>285</v>
      </c>
    </row>
    <row r="45" spans="1:11" x14ac:dyDescent="0.2">
      <c r="A45" s="20" t="s">
        <v>286</v>
      </c>
    </row>
    <row r="46" spans="1:11" x14ac:dyDescent="0.2">
      <c r="A46" s="20"/>
    </row>
    <row r="47" spans="1:11" x14ac:dyDescent="0.2">
      <c r="A47" s="20"/>
    </row>
  </sheetData>
  <mergeCells count="11">
    <mergeCell ref="B4:B5"/>
    <mergeCell ref="A40:K40"/>
    <mergeCell ref="A42:K42"/>
    <mergeCell ref="J4:J5"/>
    <mergeCell ref="H4:H5"/>
    <mergeCell ref="A23:A24"/>
    <mergeCell ref="A6:A7"/>
    <mergeCell ref="A9:A10"/>
    <mergeCell ref="A4:A5"/>
    <mergeCell ref="F4:F5"/>
    <mergeCell ref="D4:D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5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FFC000"/>
    <pageSetUpPr fitToPage="1"/>
  </sheetPr>
  <dimension ref="A1:F33"/>
  <sheetViews>
    <sheetView view="pageBreakPreview" zoomScaleNormal="100" zoomScaleSheetLayoutView="100" workbookViewId="0"/>
  </sheetViews>
  <sheetFormatPr defaultColWidth="9" defaultRowHeight="11" x14ac:dyDescent="0.2"/>
  <cols>
    <col min="1" max="1" width="54.6328125" style="2" customWidth="1"/>
    <col min="2" max="6" width="22.81640625" style="2" customWidth="1"/>
    <col min="7" max="73" width="10.1796875" style="2" customWidth="1"/>
    <col min="74" max="16384" width="9" style="2"/>
  </cols>
  <sheetData>
    <row r="1" spans="1:6" ht="21" customHeight="1" x14ac:dyDescent="0.3">
      <c r="B1" s="1" t="s">
        <v>257</v>
      </c>
    </row>
    <row r="3" spans="1:6" ht="11.5" thickBot="1" x14ac:dyDescent="0.25">
      <c r="F3" s="3" t="s">
        <v>77</v>
      </c>
    </row>
    <row r="4" spans="1:6" ht="13.5" customHeight="1" x14ac:dyDescent="0.2">
      <c r="A4" s="224" t="s">
        <v>105</v>
      </c>
      <c r="B4" s="238" t="s">
        <v>293</v>
      </c>
      <c r="C4" s="238" t="s">
        <v>294</v>
      </c>
      <c r="D4" s="238" t="s">
        <v>295</v>
      </c>
      <c r="E4" s="238" t="s">
        <v>305</v>
      </c>
      <c r="F4" s="238" t="s">
        <v>307</v>
      </c>
    </row>
    <row r="5" spans="1:6" ht="13.5" customHeight="1" thickBot="1" x14ac:dyDescent="0.25">
      <c r="A5" s="225"/>
      <c r="B5" s="239"/>
      <c r="C5" s="239"/>
      <c r="D5" s="239"/>
      <c r="E5" s="239"/>
      <c r="F5" s="239"/>
    </row>
    <row r="6" spans="1:6" ht="24" customHeight="1" x14ac:dyDescent="0.2">
      <c r="A6" s="5" t="s">
        <v>31</v>
      </c>
      <c r="B6" s="6">
        <v>20139.89</v>
      </c>
      <c r="C6" s="6">
        <v>-650.88</v>
      </c>
      <c r="D6" s="6">
        <v>95951.11</v>
      </c>
      <c r="E6" s="6">
        <v>170206.36</v>
      </c>
      <c r="F6" s="6">
        <v>72583.429999999993</v>
      </c>
    </row>
    <row r="7" spans="1:6" ht="24" customHeight="1" x14ac:dyDescent="0.2">
      <c r="A7" s="31" t="s">
        <v>220</v>
      </c>
      <c r="B7" s="6">
        <v>19419.38</v>
      </c>
      <c r="C7" s="6">
        <v>-6815.06</v>
      </c>
      <c r="D7" s="6">
        <v>38444.53</v>
      </c>
      <c r="E7" s="6">
        <v>84095.06</v>
      </c>
      <c r="F7" s="6">
        <v>37657.56</v>
      </c>
    </row>
    <row r="8" spans="1:6" ht="24" customHeight="1" x14ac:dyDescent="0.2">
      <c r="A8" s="8" t="s">
        <v>221</v>
      </c>
      <c r="B8" s="6">
        <v>5391.31</v>
      </c>
      <c r="C8" s="6">
        <v>-556.70000000000005</v>
      </c>
      <c r="D8" s="6">
        <v>14610.39</v>
      </c>
      <c r="E8" s="6">
        <v>35717.870000000003</v>
      </c>
      <c r="F8" s="6">
        <v>26164.42</v>
      </c>
    </row>
    <row r="9" spans="1:6" ht="24" customHeight="1" x14ac:dyDescent="0.2">
      <c r="A9" s="31" t="s">
        <v>222</v>
      </c>
      <c r="B9" s="6">
        <v>-4670.8</v>
      </c>
      <c r="C9" s="6">
        <v>6720.88</v>
      </c>
      <c r="D9" s="6">
        <v>42896.19</v>
      </c>
      <c r="E9" s="6">
        <v>50393.43</v>
      </c>
      <c r="F9" s="6">
        <v>8761.4500000000007</v>
      </c>
    </row>
    <row r="10" spans="1:6" ht="24" customHeight="1" x14ac:dyDescent="0.2">
      <c r="A10" s="8" t="s">
        <v>223</v>
      </c>
      <c r="B10" s="6">
        <v>2914.53</v>
      </c>
      <c r="C10" s="6">
        <v>-1168.24</v>
      </c>
      <c r="D10" s="6">
        <v>66459.990000000005</v>
      </c>
      <c r="E10" s="6">
        <v>88830.17</v>
      </c>
      <c r="F10" s="6">
        <v>17247.53</v>
      </c>
    </row>
    <row r="11" spans="1:6" ht="24" customHeight="1" x14ac:dyDescent="0.2">
      <c r="A11" s="8" t="s">
        <v>224</v>
      </c>
      <c r="B11" s="6">
        <v>-1076.48</v>
      </c>
      <c r="C11" s="6">
        <v>1109.03</v>
      </c>
      <c r="D11" s="6">
        <v>6586.91</v>
      </c>
      <c r="E11" s="6">
        <v>2142.14</v>
      </c>
      <c r="F11" s="6">
        <v>1222.28</v>
      </c>
    </row>
    <row r="12" spans="1:6" s="10" customFormat="1" ht="24" customHeight="1" x14ac:dyDescent="0.2">
      <c r="A12" s="42" t="s">
        <v>225</v>
      </c>
      <c r="B12" s="6">
        <v>490.22</v>
      </c>
      <c r="C12" s="6">
        <v>-2354.14</v>
      </c>
      <c r="D12" s="6">
        <v>9946.33</v>
      </c>
      <c r="E12" s="6">
        <v>6181</v>
      </c>
      <c r="F12" s="6">
        <v>-763.53</v>
      </c>
    </row>
    <row r="13" spans="1:6" s="10" customFormat="1" ht="24" customHeight="1" x14ac:dyDescent="0.2">
      <c r="A13" s="42" t="s">
        <v>226</v>
      </c>
      <c r="B13" s="6">
        <v>175.52</v>
      </c>
      <c r="C13" s="6">
        <v>-873.16</v>
      </c>
      <c r="D13" s="6">
        <v>653.22</v>
      </c>
      <c r="E13" s="6">
        <v>1618.68</v>
      </c>
      <c r="F13" s="6">
        <v>1217.04</v>
      </c>
    </row>
    <row r="14" spans="1:6" s="10" customFormat="1" ht="24" customHeight="1" x14ac:dyDescent="0.2">
      <c r="A14" s="42" t="s">
        <v>227</v>
      </c>
      <c r="B14" s="6">
        <v>-347.07</v>
      </c>
      <c r="C14" s="6">
        <v>-1933.6</v>
      </c>
      <c r="D14" s="6">
        <v>3733.51</v>
      </c>
      <c r="E14" s="6">
        <v>8475.81</v>
      </c>
      <c r="F14" s="6">
        <v>4008.78</v>
      </c>
    </row>
    <row r="15" spans="1:6" s="10" customFormat="1" ht="24" customHeight="1" x14ac:dyDescent="0.2">
      <c r="A15" s="42" t="s">
        <v>228</v>
      </c>
      <c r="B15" s="6">
        <v>781.31</v>
      </c>
      <c r="C15" s="6">
        <v>371.68</v>
      </c>
      <c r="D15" s="6">
        <v>917.52</v>
      </c>
      <c r="E15" s="6">
        <v>3622.46</v>
      </c>
      <c r="F15" s="6">
        <v>3048.16</v>
      </c>
    </row>
    <row r="16" spans="1:6" ht="24" customHeight="1" x14ac:dyDescent="0.2">
      <c r="A16" s="8" t="s">
        <v>229</v>
      </c>
      <c r="B16" s="6">
        <v>664.96</v>
      </c>
      <c r="C16" s="6">
        <v>-1565.78</v>
      </c>
      <c r="D16" s="6">
        <v>4281.8500000000004</v>
      </c>
      <c r="E16" s="6">
        <v>8649.8700000000008</v>
      </c>
      <c r="F16" s="6">
        <v>3619.94</v>
      </c>
    </row>
    <row r="17" spans="1:6" ht="24" customHeight="1" x14ac:dyDescent="0.2">
      <c r="A17" s="11" t="s">
        <v>230</v>
      </c>
      <c r="B17" s="6">
        <v>-86.29</v>
      </c>
      <c r="C17" s="6">
        <v>497.54</v>
      </c>
      <c r="D17" s="6">
        <v>6502.43</v>
      </c>
      <c r="E17" s="6">
        <v>10386.17</v>
      </c>
      <c r="F17" s="6">
        <v>-2143.66</v>
      </c>
    </row>
    <row r="18" spans="1:6" ht="24" customHeight="1" x14ac:dyDescent="0.2">
      <c r="A18" s="8" t="s">
        <v>231</v>
      </c>
      <c r="B18" s="6">
        <v>17225.36</v>
      </c>
      <c r="C18" s="6">
        <v>517.36</v>
      </c>
      <c r="D18" s="6">
        <v>29491.119999999999</v>
      </c>
      <c r="E18" s="6">
        <v>81376.19</v>
      </c>
      <c r="F18" s="6">
        <v>55335.9</v>
      </c>
    </row>
    <row r="19" spans="1:6" ht="24" customHeight="1" x14ac:dyDescent="0.2">
      <c r="A19" s="8" t="s">
        <v>232</v>
      </c>
      <c r="B19" s="6">
        <v>5193.1099999999997</v>
      </c>
      <c r="C19" s="6">
        <v>-808.7</v>
      </c>
      <c r="D19" s="6">
        <v>204.6</v>
      </c>
      <c r="E19" s="6">
        <v>8563.2900000000009</v>
      </c>
      <c r="F19" s="6">
        <v>8193.3799999999992</v>
      </c>
    </row>
    <row r="20" spans="1:6" ht="24" customHeight="1" x14ac:dyDescent="0.2">
      <c r="A20" s="8" t="s">
        <v>233</v>
      </c>
      <c r="B20" s="6">
        <v>-5163.33</v>
      </c>
      <c r="C20" s="6">
        <v>-9763.9</v>
      </c>
      <c r="D20" s="6">
        <v>19917.75</v>
      </c>
      <c r="E20" s="6">
        <v>37862.49</v>
      </c>
      <c r="F20" s="6">
        <v>7492.34</v>
      </c>
    </row>
    <row r="21" spans="1:6" ht="24" customHeight="1" thickBot="1" x14ac:dyDescent="0.25">
      <c r="A21" s="8" t="s">
        <v>234</v>
      </c>
      <c r="B21" s="6">
        <v>12756.59</v>
      </c>
      <c r="C21" s="6">
        <v>2917.92</v>
      </c>
      <c r="D21" s="6">
        <v>1353.21</v>
      </c>
      <c r="E21" s="6">
        <v>21612.22</v>
      </c>
      <c r="F21" s="6">
        <v>27213.07</v>
      </c>
    </row>
    <row r="22" spans="1:6" ht="24" customHeight="1" thickBot="1" x14ac:dyDescent="0.25">
      <c r="A22" s="155" t="s">
        <v>106</v>
      </c>
      <c r="B22" s="156">
        <v>8.10115483293864</v>
      </c>
      <c r="C22" s="156">
        <v>8.7562944679230608</v>
      </c>
      <c r="D22" s="156">
        <v>9.1923369409618907</v>
      </c>
      <c r="E22" s="156">
        <v>9.5185030596982294</v>
      </c>
      <c r="F22" s="156">
        <v>9.5499017065053096</v>
      </c>
    </row>
    <row r="23" spans="1:6" ht="11.9" customHeight="1" x14ac:dyDescent="0.2">
      <c r="A23" s="20"/>
      <c r="B23" s="18"/>
      <c r="C23" s="18"/>
      <c r="D23" s="18"/>
      <c r="E23" s="18"/>
      <c r="F23" s="18"/>
    </row>
    <row r="24" spans="1:6" ht="11.9" customHeight="1" x14ac:dyDescent="0.2">
      <c r="A24" s="20" t="s">
        <v>107</v>
      </c>
    </row>
    <row r="25" spans="1:6" ht="11.9" customHeight="1" x14ac:dyDescent="0.2">
      <c r="A25" s="230" t="s">
        <v>108</v>
      </c>
      <c r="B25" s="240" t="s">
        <v>109</v>
      </c>
      <c r="C25" s="240"/>
      <c r="D25" s="233" t="s">
        <v>73</v>
      </c>
    </row>
    <row r="26" spans="1:6" ht="11.9" customHeight="1" x14ac:dyDescent="0.2">
      <c r="A26" s="230"/>
      <c r="B26" s="241" t="s">
        <v>110</v>
      </c>
      <c r="C26" s="241"/>
      <c r="D26" s="233"/>
    </row>
    <row r="27" spans="1:6" x14ac:dyDescent="0.2">
      <c r="A27" s="20" t="s">
        <v>291</v>
      </c>
    </row>
    <row r="28" spans="1:6" x14ac:dyDescent="0.2">
      <c r="A28" s="21"/>
    </row>
    <row r="29" spans="1:6" x14ac:dyDescent="0.2">
      <c r="A29" s="21"/>
    </row>
    <row r="30" spans="1:6" x14ac:dyDescent="0.2">
      <c r="A30" s="20"/>
    </row>
    <row r="31" spans="1:6" x14ac:dyDescent="0.2">
      <c r="A31" s="20"/>
    </row>
    <row r="32" spans="1:6" x14ac:dyDescent="0.2">
      <c r="A32" s="20"/>
    </row>
    <row r="33" spans="1:1" x14ac:dyDescent="0.2">
      <c r="A33" s="20"/>
    </row>
  </sheetData>
  <mergeCells count="10">
    <mergeCell ref="E4:E5"/>
    <mergeCell ref="F4:F5"/>
    <mergeCell ref="A25:A26"/>
    <mergeCell ref="B25:C25"/>
    <mergeCell ref="D25:D26"/>
    <mergeCell ref="B26:C26"/>
    <mergeCell ref="A4:A5"/>
    <mergeCell ref="D4:D5"/>
    <mergeCell ref="C4:C5"/>
    <mergeCell ref="B4:B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5" orientation="landscape" horizontalDpi="300" verticalDpi="300" r:id="rId1"/>
  <headerFooter alignWithMargins="0"/>
  <ignoredErrors>
    <ignoredError sqref="F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363D75-10E1-46A7-8E41-858C70FF9C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'9'!Print_Area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2024-08-28T11:20:43Z</dcterms:created>
  <dcterms:modified xsi:type="dcterms:W3CDTF">2024-08-30T00:53:55Z</dcterms:modified>
</cp:coreProperties>
</file>