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4'!$A$5:$K$27</definedName>
    <definedName name="_xlnm._FilterDatabase" localSheetId="3" hidden="1">'別記様式 5'!$A$5:$L$8</definedName>
    <definedName name="_xlnm._FilterDatabase" localSheetId="4" hidden="1">'別記様式６'!$A$5:$J$16</definedName>
    <definedName name="_xlnm.Print_Area" localSheetId="0">'別記様式 2'!$A$1:$K$18</definedName>
    <definedName name="_xlnm.Print_Area" localSheetId="1">'別記様式 3'!$A$1:$L$16</definedName>
    <definedName name="_xlnm.Print_Area" localSheetId="2">'別記様式 4'!$A$1:$K$31</definedName>
    <definedName name="_xlnm.Print_Area" localSheetId="3">'別記様式 5'!$A$1:$L$14</definedName>
    <definedName name="_xlnm.Print_Area" localSheetId="4">'別記様式６'!$A$1:$J$20</definedName>
    <definedName name="_xlnm.Print_Titles" localSheetId="0">'別記様式 2'!$1:$5</definedName>
    <definedName name="_xlnm.Print_Titles" localSheetId="2">'別記様式 4'!$1:$5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<sst xmlns="http://schemas.openxmlformats.org/spreadsheetml/2006/main" count="359" uniqueCount="178">
  <si>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</si>
  <si>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</si>
  <si>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</si>
  <si>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</si>
  <si>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</si>
  <si>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</si>
  <si>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</si>
  <si>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</si>
  <si>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</si>
  <si>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</si>
  <si>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</si>
  <si>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</si>
  <si>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</si>
  <si>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</si>
  <si>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</si>
  <si>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</si>
  <si>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</si>
  <si>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</si>
  <si>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</si>
  <si>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</si>
  <si>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</si>
  <si>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</si>
  <si>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</si>
  <si>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</si>
  <si>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</si>
  <si>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</si>
  <si>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</si>
  <si>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</si>
  <si>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</si>
  <si>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</si>
  <si>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</si>
  <si>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</si>
  <si>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</si>
  <si>
    <t>（審議対象期間　令和5年7月1日～令和5年9月30日）</t>
  </si>
  <si>
    <t>健康管理システムの設計・開発・移行等業務　一式</t>
  </si>
  <si>
    <t>支出負担行為担当官
財務省大臣官房会計課長
堀田　秀之
東京都千代田区霞が関３－１－１</t>
  </si>
  <si>
    <t>リコージャパン株式会社
東京都大田区中馬込１－３－６</t>
  </si>
  <si>
    <t>一般競争入札</t>
  </si>
  <si>
    <t>同種の他の契約の予定価格を類推されるおそれがあるため公表しない</t>
  </si>
  <si>
    <t>－</t>
  </si>
  <si>
    <t>たんぱく質分析システムの賃貸借　一式</t>
  </si>
  <si>
    <t>株式会社ミツウロコリース
東京都中央区京橋３－１－１</t>
  </si>
  <si>
    <t>ボールペン等の購入（ボールペン等　2,266セット）</t>
  </si>
  <si>
    <t>支出負担行為担当官
財務省大臣官房会計課長
堀田　秀之
東京都千代田区霞が関３－１－１
ほか３官署</t>
  </si>
  <si>
    <t>トーコーコーポレーション株式会社
東京都千代田区内神田３－５－５　大同ビル６０３</t>
  </si>
  <si>
    <t>@3,817円</t>
  </si>
  <si>
    <t>会計業務電子決裁基盤・証拠書類管理システムの新Ｇ-Ｎｅｔ移行に係る業務　一式</t>
  </si>
  <si>
    <t>富士通株式会社
神奈川県川崎市中原区上小田中４－１－１</t>
  </si>
  <si>
    <t>一般競争入札
（総合評価方式）</t>
  </si>
  <si>
    <t>単価契約
予定調達総額 8,649,322円
分担契約
分担予定額
152,680円</t>
  </si>
  <si>
    <t xml:space="preserve">５．３．１ 総括責任者
受託者は、以下に示す条件を満たす者を必ず１名置くこと。
① 情報処理業務の経験年数を２０年以上有すること。
② 政府情報システム及びこれに準じる規模の情報システムでのネットワーク設計及び運用管理において、最大時１００人以上のプロジェクト管理経験を５年以上有すること。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 標準ガイドラインに関連する指針類等に係る文書体系である「標準ガイドライン群」に対し十分な知見を有すること。
⑤ 「世界最先端デジタル国家創造宣言・官民データ活用推進基本計画」（令和2 年7月17 日 閣議決定）に対し十分な知見を有すること。
⑥ 「政府機関等のサイバーセキュリティ対策のための統一基準群（令和3 年度版）」（令和3 年7 月7 日サイバーセキュリティ戦略本部）に対し十分な知見を有すること。
５．３．２ 副総括責任者
受託者は、以下に示す条件をすべて満たす者を必ず１名置くこと。
① 情報処理業務の経験年数を１５年以上有すること。
② 政府情報システム及びこれに準じる規模の情報システムでのネットワーク設計及び運用管理において、プロジェクト管理経験を５年以上有すること。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 標準ガイドラインに関連する指針類等に係る文書体系である「標準ガイドライン群」に対し十分な知見を有すること。
⑤ 「世界最先端デジタル国家創造宣言・官民データ活用推進基本計画」（令和2 年7月17 日 閣議決定）に対し十分な知見を有すること。
⑥ 「政府機関等のサイバーセキュリティ対策のための統一基準群（令和3 年度版）」（令和3 年7 月7 日サイバーセキュリティ戦略本部）に対し十分な知見を有すること。
</t>
  </si>
  <si>
    <t>(2) 本システムの業務特性に関する受託実績
本件特定役務の調達の開札日から５年以内に、役割の異なる複数の供給者が相互に関連するプロジェクトにおいて、以下の①～②の条件を満たすシステムの設計・開発及び保守の実績を有すること。ただし、①～②に関する実績は別々のシステムでも構わない。なお、本システムと同等規模（システム利用者数、業務量等）の設計・開発及び保守の実績を有することが望ましい。また、本システムで採用しているワークフロー製品を利用した本システムと同規模の設計・開発及び保守の実績を有することが望ましい。
① 会計事務を処理するシステム
② ワークフローシステム
※クラウドサービスを利用したシステムに関する受託実績
本件特定役務の調達の開札日から５年以内に、以下に示す条件をすべて満たすシステムにおいて、本件特定役務と同等の設計、開発及び保守の実績を有することが望ましい。なお、本システムで採用しているパブリッククラウドサービスを利用した設計、開発及び保守の実績を有することが望ましい。
① クラウドサービス上で構築されたシステム
② 標準的な通信プロトコルにより他のシステムと連携するシステム</t>
  </si>
  <si>
    <t xml:space="preserve">５．３．３ 特定作業要員
受託者は、特定作業要員として必要な要員を２名以上置くこととする。なお、以下に示す条件をすべて満たす者を置くこととするが、③と④の条件については、いずれか１名以上は条件を満たしていること。
① 情報処理業務の経験年数を５年以上有すること。
② 政府情報システム及びこれに準じる規模の情報システムでのネットワーク設計及び運用管理において、プロジェクト管理経験を５年以上有すること。
③ プロジェクト・マネジメント協会（ＰＭＩ）が認定するプロジェクトマネジメントプロフェッショナル（ＰＭＰ）試験又は「情報処理の促進に関する法律」に基づいて行われる情報処理技術者試験のうちのプロジェクトマネージャ試験の合格者であること。
④ ネットワークスペシャリストに相当する資格を有すること。
⑤ 標準ガイドラインに関連する指針類等に係る文書体系である「標準ガイドライン群」に対し十分な知見を有すること。
⑥ 「世界最先端デジタル国家創造宣言・官民データ活用推進基本計画」（令和2 年7月17 日 閣議決定）に対し十分な知見を有すること。
⑦ 「政府機関等のサイバーセキュリティ対策のための統一基準群（令和3 年度版）」（令和3 年7 月7 日サイバーセキュリティ戦略本部）に対し十分な知見を有すること。
８．１．３ 受託実績
受託者は、以下に示す役務の受託実績を有すること。なお、同等の受託実績があったとしても、元請けから委託され若しくは委任され又は代理され若しくは下請けされたものである場合は、ここでいう実績には含まない。
(1) 本システムのシステム特性に関する受託実績
本件特定役務の調達の開札日から５年以内に、以下に示す条件をすべて満たすシステムにおいて、本件特定役務と同等の設計、開発及び保守の実績を有すること。
① 大規模なネットワーク（データ通信用回線）で結んだシステム
② 運用主体（法人、府省、地方自治体等）の異なる複数のシステムとネットワーク（データ通信用回線）接続し、相互に連携し業務処理を行う機能を有するシステム
</t>
  </si>
  <si>
    <t>5.2.1 要員に関する条件
本業務に関わる要員は、以下の全ての条件を満たしていること。
全ての要員は、日本語での円滑な対応が可能であることとし、受託者は、全ての要員の所属、氏名、専門性（資格等）、実績及び国籍等について記載したプロジェクト体制表を作成し、提出すること。本業務の実施期間中に要員を変更する場合は、事前に財務省の担当者へ連絡し、承認を得ること。なお、本業務に関わる要員・体制等について、財務省が本業務のサービスレベル管理（SLM）体制としてふさわしくないと判断した場合は、要員構成の改善・強化を含めた協議に応じ、要員の交代等に対応すること。また、受託者は、候補となる要員については、（様式４）「役務リスト」のフォーマットに基づいて令和５年７月１９日までに財務省に提出し、その後、財務省の承諾を得ること。契約締結後、全ての要員の所属、専門性（資格等）、実績及び国籍について提示するとともに、各担当者の作業範囲と責任範囲を明記すること。また、情報セキュリティに係る資格・研修実績等を併せて記載すること。
(1) 統括責任者
情報処理業務（システム開発・運用等）の経験を10 年以上、有すること。また、プロジェクト管理経験（10 年以上が望ましい）を有するとともに、本件システムと同等規模のシステムの開発・導入又は改修・導入をプロジェクトマネージャとして一貫して実施した経験（5 件以上）があること。加えて、管理者として組織マネジメントの経験があること。さらに、以下の条件を満たすこと、または同等の能力を保有していること。
・「情報処理の促進に関する法律」に基づいて行われる情報処理技術者試験のプロジェクトマネージャ試験合格者またはプロジェクトマネジメントプロフェッショナル（PMP）試験の合格者
・標準ガイドラインの知見を有すること。
(2) プロジェクトリーダー（統括責任者と兼務しても構わない）
情報処理業務（システム開発・運用等）の経験を5 年以上、有すること。また、プロジェクト管理経験（5 年以上が望ましい）を有するとともに、本件システムと同等規模のシステムの開発・導入又は改修・導入をプロジェクトリーダーとして一貫して
実施した経験（3 件以上）があること。さらに、以下の条件を満たすこと、または同等の能力を保有していること。
・「情報処理の促進に関する法律」に基づいて行われる情報処理技術者試験のプロジェクトマネージャ試験合格者、またはプロジェクトマネジメントプロフェッショナル（PMP）試験の合格者
・標準ガイドラインの知見を有すること。
(3) その他の要員
本システムの作業実施に必要な業務知識・スキルを有する者とすること。</t>
  </si>
  <si>
    <t>8.2 公的な資格や認証等の資格
8.2.1 品質管理能力に関する事項
(財)日本適合性認定協会又は海外の認定機関により認定された審査登録機関によるISO9001 の認証又は同等の品質管理システムを有している組織・部門が、その品質システムに基づき作業管理を実施すること。
8.2.2 個人情報保護及び情報セキュリティに関する事項
ISMS(Information Security Management System)又はこれに類する情報セキュリティ管理体系を確立していることを明確にすること。また、ISO27001（ISMS 適合性評価制度）、又はこれらと同等と認められる制度の認証を受けている組織・部門が、その情報セキュリティ管理システムに基づき情報セキュリティ管理を実施すること。氏名、住居所、連絡先電話番号、就業場所又はこれに類する個人情報その他の取扱基準及び推進機関を確立していることを明確にすること。プライバシーマーク使用許諾を取得している場合、これを証明できること。本業務の遂行における情報セキュリティの履行状況を確認するために、財務省が情報セキュリティ監査の実施を必要と判断した場合は、財務省が定めた実施内容(監査内容、対象範囲、実施者等)に基づく情報セキュリティ監査を受託者は受け入れること。(財務省が別途選定した事業者による監査を含む。)
8.3 受注実績
受託者は、政府機関や地方自治体における本システムと同様又は類似のシステム設計、開発及び導入の受注実績を3 件以上、有すること。また、設計・開発業務に必要な業務及びシステム関連知識、十分なシステム設計・開発能力、プロジェクト管理能力を有し、本調達と同等規模のシステム設計・開発業務の経験を、本業務の実施組織･部門が自らの経験として有していること。
具体的にはこれまでに、以下に示す特徴を持つシステムを受注実績として全て有していること。
・健康診断の結果を管理するシステム</t>
  </si>
  <si>
    <t>什器の購入等(事務用書棚（3枚引き違い戸・下置き）2台ほか53品目）</t>
  </si>
  <si>
    <t>支出負担行為担当官
財務省大臣官房会計課長
堀田　秀之
東京都千代田区霞が関３－１－１</t>
  </si>
  <si>
    <t>株式会社第一文眞堂
東京都港区芝大門１－３－１６</t>
  </si>
  <si>
    <t>静脈認証機器の購入等　一式</t>
  </si>
  <si>
    <t>有限会社シモザキ商事
東京都中央区東日本橋２－１３－５</t>
  </si>
  <si>
    <t>Stataボリュームライセンスの購入（Stata/MP 18(4 core) アカデミックボリューム 6ライセンスほか2品目）</t>
  </si>
  <si>
    <t>株式会社ライトストーン
東京都千代田区東神田２－５－１２</t>
  </si>
  <si>
    <t>図書「会計法精解（令和2年改訂版）」ほかの購入（会計法精解（令和２年改訂版）50冊ほか14品目）</t>
  </si>
  <si>
    <t>株式会社ドリーム・ブレイン
東京都港区麻布台１－１１－１０</t>
  </si>
  <si>
    <t>@3,972円ほか</t>
  </si>
  <si>
    <t>単価契約
予定調達総額1,789,480円</t>
  </si>
  <si>
    <t>「令和４年度決算の説明」の編集～製本、納品等（1,177部）</t>
  </si>
  <si>
    <t>第一企画株式会社
長野県長野市三輪１－１６－１７</t>
  </si>
  <si>
    <t>単価契約
予定調達総額2,742,174円</t>
  </si>
  <si>
    <t>図書「政官要覧（令和5年秋号）」ほかの購入（政官要覧（令和5年秋号）539冊ほか1品目）</t>
  </si>
  <si>
    <t>支出負担行為担当官
財務省大臣官房会計課長
堀田　秀之
東京都千代田区霞が関３－１－１
ほか１官署</t>
  </si>
  <si>
    <t>株式会社中村書店
東京都杉並区浜田山１－２４－２０　ラセイム新美Ⅰ-１２２</t>
  </si>
  <si>
    <t>財政に関するパンフレットの版下作成、印刷製本、ホームページ掲載用データの作成及びホームページ用のＨＴＭＬデータの作成（「これからの日本のために財政を考える」32,000部ほか2品目）</t>
  </si>
  <si>
    <t>株式会社サンワ
東京都千代田区飯田橋２－１１－８</t>
  </si>
  <si>
    <t>＠2,329.8円</t>
  </si>
  <si>
    <t>「令和４年度一般会計歳入歳出決算書」ほかの編集及び印刷製本（決算書データ1,049枚ほか21品目）</t>
  </si>
  <si>
    <t>独立行政法人国立印刷局
東京都港区虎ノ門２－２－５</t>
  </si>
  <si>
    <t>@46,741円ほか</t>
  </si>
  <si>
    <t>-</t>
  </si>
  <si>
    <t>単価契約
予定調達総額52,533,895円</t>
  </si>
  <si>
    <t>谷津書庫外壁ほか修繕工事
令和5年7月14日～令和5年10月31日</t>
  </si>
  <si>
    <t>協和建装工業株式会社
千葉県八千代市米本２１６２</t>
  </si>
  <si>
    <t>九段第３合同庁舎地下３階建具整備
令和5年7月14日～令和5年12月22日</t>
  </si>
  <si>
    <t>支出負担行為担当官
財務省大臣官房会計課長
堀田　秀之
東京都千代田区霞が関３－１－１
ほか６官署等</t>
  </si>
  <si>
    <t>株式会社翔榮建設　
神奈川県川崎市宮前区南野川２－２９－２４</t>
  </si>
  <si>
    <t>5,019,300円
(A)</t>
  </si>
  <si>
    <t>60.9%
(B/A×100)</t>
  </si>
  <si>
    <t>分担契約
契約総額
3,058,000円（B)</t>
  </si>
  <si>
    <t>財務省本庁舎７号便所整備
令和5年7月14日～令和6年3月29日</t>
  </si>
  <si>
    <t>株式会社翔榮建設
神奈川県川崎市宮前区南野川２－２９－２４</t>
  </si>
  <si>
    <t>中央合同庁舎第４号館自動火災報知設備整備
令和5年7月25日～令和6年2月29日</t>
  </si>
  <si>
    <t>支出負担行為担当官
財務省大臣官房会計課長
堀田　秀之
東京都千代田区霞が関３－１－１
ほか９官署</t>
  </si>
  <si>
    <t>株式会社ミライト・ワン
東京都江東区豊洲５－６－３６</t>
  </si>
  <si>
    <t>97,056,300円
(A)</t>
  </si>
  <si>
    <t>99.3%
(B/A×100)</t>
  </si>
  <si>
    <t>分担契約
契約総額
96,470,000円（B)</t>
  </si>
  <si>
    <t>関税中央分析所純水製造装置修繕工事
令和5年7月27日～令和6年3月29日</t>
  </si>
  <si>
    <t>日本ビルコン株式会社
東京都墨田区立川２－１１－１０</t>
  </si>
  <si>
    <t>三田共用会議所講堂映像・音響設備ほか整備
令和5年8月4日～令和6年3月29日</t>
  </si>
  <si>
    <t>株式会社東和エンジニアリング
東京都千代田区東神田１－７－８</t>
  </si>
  <si>
    <t>九段第３合同庁舎特高変電設備整備
令和5年8月23日～令和6年1月31日</t>
  </si>
  <si>
    <t>株式会社新菱電機
東京都港区芝２－３１－１５</t>
  </si>
  <si>
    <t>61,890,400円
(A)</t>
  </si>
  <si>
    <t>97.7%
(B/A×100)</t>
  </si>
  <si>
    <t>分担契約
契約総額
60,500,000円（B)</t>
  </si>
  <si>
    <t>三田共用会議所電話交換設備整備
令和5年8月31日～令和5年10月31日</t>
  </si>
  <si>
    <t>東通インテグレート株式会社
宮城県仙台市若林区卸町２－１１－５</t>
  </si>
  <si>
    <t>財務省本庁舎４階南西事務室整備
令和5年9月1日～令和6年3月29日</t>
  </si>
  <si>
    <t>株式会社進興工業社
東京都荒川区東日暮里５－１０－１０</t>
  </si>
  <si>
    <t>財務省税関研修所別館給水設備修繕工事
令和5年9月14日～令和6年3月29日</t>
  </si>
  <si>
    <t>株式会社唐沢工業所
東京都練馬区関町北１－２６－１</t>
  </si>
  <si>
    <t>8040001020639</t>
  </si>
  <si>
    <t>3020001082173</t>
  </si>
  <si>
    <t>6010601040090</t>
  </si>
  <si>
    <t>9010601024883</t>
  </si>
  <si>
    <t>8010501022641</t>
  </si>
  <si>
    <t>6010401014278</t>
  </si>
  <si>
    <t>2370001003657</t>
  </si>
  <si>
    <t>5011501006819</t>
  </si>
  <si>
    <t>2011601001664</t>
  </si>
  <si>
    <t>一般的な参加要件以外は指定していない（競争参加資格等）</t>
  </si>
  <si>
    <t>財務書類等の審査及び国の財務書類の作成にかかる補助業務（令和４年度）　一式</t>
  </si>
  <si>
    <t>支出負担行為担当官
財務省大臣官房会計課長
堀田　秀之
東京都千代田区霞が関３－１－１</t>
  </si>
  <si>
    <t>監査法人ブレインワーク
東京都千代田区内幸町２－２－２</t>
  </si>
  <si>
    <t>一般競争入札</t>
  </si>
  <si>
    <t>-</t>
  </si>
  <si>
    <t>税の専門家等を対象とした税制に関する広報活動の改善を目的とした調査　一式</t>
  </si>
  <si>
    <t>株式会社サーベイリサーチセンター
東京都荒川区西日暮里２－４０－１０</t>
  </si>
  <si>
    <t>令和５年度地方研修「マネジメントスキル研修」実施業務　一式</t>
  </si>
  <si>
    <t>オフィスマツモト
奈良県生駒市翠光台２－１２</t>
  </si>
  <si>
    <t>@63,250円ほか</t>
  </si>
  <si>
    <t>単価契約
予定調達総額
1,452,000円</t>
  </si>
  <si>
    <t>ASEAN+3実務者レベル会合開催に係る運営業務　一式</t>
  </si>
  <si>
    <t>株式会社ステージ
東京都豊島区高松１－１－１１</t>
  </si>
  <si>
    <t>総価契約分4,159,160円
単価契約分
@8,000円ほか</t>
  </si>
  <si>
    <t>単価契約
予定調達総額
8,420,060円</t>
  </si>
  <si>
    <t>シンポジウム「複雑化するグローバル課題に直面する世界経済と政策協調（仮称）」における設営及び運営等業務　一式</t>
  </si>
  <si>
    <t>特定非営利活動法人言論エヌピーオー
東京都中央区日本橋掘留町２－８－４</t>
  </si>
  <si>
    <t>一般競争入札（総合評価方式）</t>
  </si>
  <si>
    <t>総価契約分60,124,442円
単価契約分
@20,000円ほか</t>
  </si>
  <si>
    <t>単価契約
予定調達総額
62,425,881円</t>
  </si>
  <si>
    <t>第５７回通関士試験問題等梱包運送業務　一式</t>
  </si>
  <si>
    <t>名鉄ゴールデン航空株式会社
東京都江東区南砂７－１２－４　東東京流通センターＢ棟６階</t>
  </si>
  <si>
    <t>令和5年度データサイエンス研修等に係る運営委託　一式</t>
  </si>
  <si>
    <t>株式会社ＡＳｔａｒ
東京都千代田区丸の内１－８－３　丸の内トラストタワー本館２０階</t>
  </si>
  <si>
    <t>Webメディアにおける動画の制作・掲載業務　一式</t>
  </si>
  <si>
    <t>株式会社CAM
東京都渋谷区宇田川町４０－１</t>
  </si>
  <si>
    <t>WCOアジア・大洋州RILOコンタクト・ポイント会合開催に係る運営業務　一式</t>
  </si>
  <si>
    <t>総価契約分
3,902,750円
単価契約分
@6,000円ほか</t>
  </si>
  <si>
    <t>単価契約
予定調達総額
5,898,150円</t>
  </si>
  <si>
    <t>欧州・米国における通貨法制度調査にかかる調査委託　一式</t>
  </si>
  <si>
    <t>渥美坂井法律事務所弁護士法人
東京都千代田区内幸町２ー２ー２　富国生命ビル</t>
  </si>
  <si>
    <t>令和５年度中央研修「不動産鑑定理論研修」　一式</t>
  </si>
  <si>
    <t>TAC株式会社
東京都千代田区神田三崎町３－２－１８</t>
  </si>
  <si>
    <t>Ｘ線ＣＴ検査装置（周辺機器含む）の運搬及び設置等業務　一式</t>
  </si>
  <si>
    <t>イービストレード株式会社
東京都千代田区神田多町２－１</t>
  </si>
  <si>
    <t>財務省関税中央分析所に設置しているＸ線ＣＴ検査装置の取扱いについては、ＩＤＳＳ社から教育訓練を受けた認定技術者または認定技術者の監督下でしか、「移設・設置・調整」の作業を実施できず、イービストレード株式会社は、同認定技術者が所属する国内唯一の事業者であり、競争を許さないことから、会計法２９条の３第４項に該当するため。（根拠区分：ニ（ヘ））</t>
  </si>
  <si>
    <t>貸切航空機の使用に係る運行契約　一式</t>
  </si>
  <si>
    <t>支出負担行為担当官
財務省大臣官房会計課長
堀田　秀之
東京都千代田区霞が関３－１－１
ほか１官署</t>
  </si>
  <si>
    <t>JALビジネスアビエーション株式会社
東京都大田区羽田空港１－１１－２　日本航空羽田整備ビル７階</t>
  </si>
  <si>
    <t>緊急の必要性があることから、会計法第29条の3第4項に該当するため。</t>
  </si>
  <si>
    <t>7,149,120円
（A）</t>
  </si>
  <si>
    <t>100%
（B/A×100）</t>
  </si>
  <si>
    <t>分担契約
契約総額
7,149,120円
（B）</t>
  </si>
  <si>
    <t>（４）総括責任者は、公認会計士の資格を５年以上有し、かつ、独立行政法人等の公的部門の会計に関する専門的知識を有する者であること。
（５）審査責任者及び作成責任者は、公認会計士試験論文式試験合格者以上の者で、独立行政法人等の公的部門の監査の実務経験を２年以上有する者又は省庁別財務書類の作成に関する専門的知識を有しかつ同書類の作成支援に係る実務経験を１年以上有する者であること。
（６）審査補助者及び作成補助者は、公認会計士試験論文式試験合格者以上の者で、独立行政法人等の公的部門の監査の実務経験を１年以上有する者又は省庁別財務書類の作成に関する専門的知識を有しかつ同書類の作成支援に係る実務経験を１年以上有する者であること。</t>
  </si>
  <si>
    <t>ア 総括責任者（１名）
英語での対応が可能な要員（TOEIC800点以上程度の能力を有する者）とすること。
イ 総括責任者補佐（必要名）
英語での対応が可能な要員（TOEIC800点以上程度の能力を有する者）とすること。
ウ 運営支援要員（必要名）
英語での対応が可能な要員（TOEIC800点以上程度の能力を有する者）とすること。アルバイト社員は不可とする。
（１）国内において、海外から招聘した有力シンクタンク等の有識者を含め、300人程度以上が参加した（オンライン参加を含む）国際シンポジウム運営業務の実績を過去５年以内に複数回有していること。なお、ここにいう国際シンポジウム運営業務とは、国際シンポジウムの進行及び会場設営の企画、機材運用及び運営用人員の手配等に直接的かつ全般的に携わる業務のことをいう。</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</si>
  <si>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３第４項に該当するため。（根拠区分：ハ）</t>
  </si>
  <si>
    <t xml:space="preserve">分担契約
契約総額
 2,730,516円
</t>
  </si>
  <si>
    <t xml:space="preserve"> 一般競争入札・指名競争入札の別（総合評価の実施）</t>
  </si>
  <si>
    <t>公共工事の名称、場所、
期間及び種別</t>
  </si>
  <si>
    <t>契約担当官等の氏名並びにその所属する部局の名称
及び所在地</t>
  </si>
  <si>
    <t>契約の相手方の商号又は
名称及び住所</t>
  </si>
  <si>
    <t>契約担当官等の氏名並びにその所属する部局の
名称及び所在地</t>
  </si>
  <si>
    <t>　契約の相手方の商号又は名称及び住所</t>
  </si>
  <si>
    <t>再就職の
役員の数</t>
  </si>
  <si>
    <t xml:space="preserve"> 一般競争入札・指名競争入札の別
（総合評価の実施）</t>
  </si>
  <si>
    <t>一般競争入札
（総合評価方式）</t>
  </si>
  <si>
    <t>（部局名：大臣官房会計課）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</si>
</sst>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4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1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49" fontId="9" fillId="0" borderId="10" xfId="49" applyNumberFormat="1" applyFont="1" applyFill="1" applyBorder="1" applyAlignment="1">
      <alignment horizontal="center" vertical="center" wrapText="1" shrinkToFit="1"/>
    </xf>
    <xf numFmtId="180" fontId="4" fillId="0" borderId="0" xfId="0" applyNumberFormat="1" applyFont="1" applyAlignment="1">
      <alignment vertical="center"/>
    </xf>
    <xf numFmtId="180" fontId="8" fillId="0" borderId="0" xfId="0" applyNumberFormat="1" applyFont="1" applyAlignment="1">
      <alignment vertical="center"/>
    </xf>
    <xf numFmtId="180" fontId="8" fillId="0" borderId="10" xfId="0" applyNumberFormat="1" applyFont="1" applyFill="1" applyBorder="1" applyAlignment="1">
      <alignment horizontal="center" vertical="center" wrapText="1"/>
    </xf>
    <xf numFmtId="49" fontId="4" fillId="0" borderId="0" xfId="0" applyNumberFormat="1" applyFont="1" applyAlignment="1">
      <alignment vertical="center"/>
    </xf>
    <xf numFmtId="49" fontId="8" fillId="0" borderId="0" xfId="0" applyNumberFormat="1" applyFont="1" applyAlignment="1">
      <alignment vertical="center"/>
    </xf>
    <xf numFmtId="49" fontId="8" fillId="0" borderId="10" xfId="0" applyNumberFormat="1" applyFont="1" applyFill="1" applyBorder="1" applyAlignment="1">
      <alignment horizontal="center" vertical="center" wrapText="1"/>
    </xf>
    <xf numFmtId="0" fontId="8" fillId="0" borderId="10" xfId="64" applyFont="1" applyBorder="1" applyAlignment="1">
      <alignment vertical="center" wrapText="1"/>
      <protection/>
    </xf>
    <xf numFmtId="180" fontId="9" fillId="0" borderId="10" xfId="65" applyNumberFormat="1" applyFont="1" applyBorder="1" applyAlignment="1">
      <alignment horizontal="center" vertical="center" wrapText="1"/>
      <protection/>
    </xf>
    <xf numFmtId="188" fontId="8" fillId="0" borderId="10" xfId="64" applyNumberFormat="1" applyFont="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89" fontId="8" fillId="0" borderId="10" xfId="63" applyNumberFormat="1" applyFont="1" applyBorder="1" applyAlignment="1">
      <alignment horizontal="center" vertical="center" wrapText="1"/>
      <protection/>
    </xf>
    <xf numFmtId="182" fontId="8" fillId="0" borderId="10" xfId="63" applyNumberFormat="1" applyFont="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8" fillId="0" borderId="10" xfId="0" applyFont="1" applyBorder="1" applyAlignment="1">
      <alignment horizontal="left" vertical="center" wrapText="1"/>
    </xf>
    <xf numFmtId="0" fontId="9" fillId="0" borderId="10" xfId="65" applyFont="1" applyBorder="1" applyAlignment="1">
      <alignment vertical="center" wrapText="1"/>
      <protection/>
    </xf>
    <xf numFmtId="188" fontId="9" fillId="0" borderId="10" xfId="65" applyNumberFormat="1" applyFont="1" applyBorder="1" applyAlignment="1">
      <alignment horizontal="center" vertical="center" wrapText="1"/>
      <protection/>
    </xf>
    <xf numFmtId="0" fontId="8" fillId="0" borderId="10" xfId="0" applyFont="1" applyBorder="1" applyAlignment="1">
      <alignment horizontal="center" vertical="center" wrapText="1"/>
    </xf>
    <xf numFmtId="38" fontId="8" fillId="0" borderId="10" xfId="49"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1" fillId="0" borderId="0" xfId="0" applyFont="1" applyAlignment="1">
      <alignment horizontal="left" vertical="center"/>
    </xf>
    <xf numFmtId="0" fontId="8"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58" fontId="8" fillId="0" borderId="0" xfId="0" applyNumberFormat="1" applyFont="1" applyFill="1" applyAlignment="1">
      <alignment horizontal="center" vertical="center" wrapText="1"/>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0" fontId="8" fillId="0" borderId="0" xfId="0" applyFont="1" applyFill="1" applyAlignment="1">
      <alignment vertical="center"/>
    </xf>
    <xf numFmtId="0" fontId="4" fillId="0" borderId="0" xfId="0" applyFont="1" applyFill="1" applyAlignment="1">
      <alignment vertical="center"/>
    </xf>
    <xf numFmtId="0" fontId="9" fillId="0" borderId="10" xfId="0" applyFont="1" applyFill="1" applyBorder="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188" fontId="8" fillId="0" borderId="13" xfId="63" applyNumberFormat="1" applyFont="1" applyFill="1" applyBorder="1" applyAlignment="1">
      <alignment horizontal="center" vertical="center" wrapText="1"/>
      <protection/>
    </xf>
    <xf numFmtId="188" fontId="8" fillId="0" borderId="12" xfId="63" applyNumberFormat="1" applyFont="1" applyFill="1" applyBorder="1" applyAlignment="1">
      <alignment horizontal="center" vertical="center" wrapText="1"/>
      <protection/>
    </xf>
    <xf numFmtId="188" fontId="8" fillId="0" borderId="13" xfId="64" applyNumberFormat="1" applyFont="1" applyFill="1" applyBorder="1" applyAlignment="1">
      <alignment horizontal="center" vertical="center" wrapText="1"/>
      <protection/>
    </xf>
    <xf numFmtId="188" fontId="8" fillId="0" borderId="12" xfId="64" applyNumberFormat="1" applyFont="1" applyFill="1" applyBorder="1" applyAlignment="1">
      <alignment horizontal="center" vertical="center" wrapText="1"/>
      <protection/>
    </xf>
    <xf numFmtId="0" fontId="8" fillId="0" borderId="13" xfId="64" applyFont="1" applyFill="1" applyBorder="1" applyAlignment="1">
      <alignment horizontal="left" vertical="center" wrapText="1"/>
      <protection/>
    </xf>
    <xf numFmtId="0" fontId="8" fillId="0" borderId="14" xfId="64" applyFont="1" applyFill="1" applyBorder="1" applyAlignment="1">
      <alignment horizontal="left" vertical="center" wrapText="1"/>
      <protection/>
    </xf>
    <xf numFmtId="0" fontId="8" fillId="0" borderId="12" xfId="64" applyFont="1" applyFill="1" applyBorder="1" applyAlignment="1">
      <alignment horizontal="left" vertical="center" wrapText="1"/>
      <protection/>
    </xf>
    <xf numFmtId="180" fontId="9" fillId="0" borderId="13" xfId="65" applyNumberFormat="1" applyFont="1" applyFill="1" applyBorder="1" applyAlignment="1">
      <alignment horizontal="center" vertical="center" wrapText="1"/>
      <protection/>
    </xf>
    <xf numFmtId="180" fontId="9" fillId="0" borderId="14" xfId="65" applyNumberFormat="1" applyFont="1" applyFill="1" applyBorder="1" applyAlignment="1">
      <alignment horizontal="center" vertical="center" wrapText="1"/>
      <protection/>
    </xf>
    <xf numFmtId="180" fontId="9" fillId="0" borderId="12" xfId="65" applyNumberFormat="1" applyFont="1" applyFill="1" applyBorder="1" applyAlignment="1">
      <alignment horizontal="center" vertical="center" wrapText="1"/>
      <protection/>
    </xf>
    <xf numFmtId="188" fontId="8" fillId="0" borderId="14" xfId="64" applyNumberFormat="1" applyFont="1" applyFill="1" applyBorder="1" applyAlignment="1">
      <alignment horizontal="center" vertical="center" wrapText="1"/>
      <protection/>
    </xf>
    <xf numFmtId="189" fontId="8" fillId="0" borderId="13" xfId="63" applyNumberFormat="1" applyFont="1" applyFill="1" applyBorder="1" applyAlignment="1">
      <alignment horizontal="center" vertical="center" wrapText="1"/>
      <protection/>
    </xf>
    <xf numFmtId="189" fontId="8" fillId="0" borderId="14" xfId="63" applyNumberFormat="1" applyFont="1" applyFill="1" applyBorder="1" applyAlignment="1">
      <alignment horizontal="center" vertical="center" wrapText="1"/>
      <protection/>
    </xf>
    <xf numFmtId="189" fontId="8" fillId="0" borderId="12" xfId="63" applyNumberFormat="1" applyFont="1" applyFill="1" applyBorder="1" applyAlignment="1">
      <alignment horizontal="center" vertical="center" wrapText="1"/>
      <protection/>
    </xf>
    <xf numFmtId="181" fontId="9" fillId="0" borderId="13" xfId="49" applyNumberFormat="1" applyFont="1" applyFill="1" applyBorder="1" applyAlignment="1">
      <alignment horizontal="center" vertical="center" wrapText="1" shrinkToFit="1"/>
    </xf>
    <xf numFmtId="181" fontId="9" fillId="0" borderId="12" xfId="49" applyNumberFormat="1" applyFont="1" applyFill="1" applyBorder="1" applyAlignment="1">
      <alignment horizontal="center" vertical="center" wrapText="1" shrinkToFit="1"/>
    </xf>
    <xf numFmtId="181" fontId="9" fillId="0" borderId="14" xfId="49" applyNumberFormat="1" applyFont="1" applyFill="1" applyBorder="1" applyAlignment="1">
      <alignment horizontal="center" vertical="center" wrapText="1" shrinkToFit="1"/>
    </xf>
    <xf numFmtId="183" fontId="9" fillId="0" borderId="13" xfId="65" applyNumberFormat="1" applyFont="1" applyFill="1" applyBorder="1" applyAlignment="1">
      <alignment horizontal="center" vertical="center" wrapText="1"/>
      <protection/>
    </xf>
    <xf numFmtId="183" fontId="9" fillId="0" borderId="12" xfId="65" applyNumberFormat="1" applyFont="1" applyFill="1" applyBorder="1" applyAlignment="1">
      <alignment horizontal="center" vertical="center" wrapText="1"/>
      <protection/>
    </xf>
    <xf numFmtId="0" fontId="8" fillId="0" borderId="15" xfId="0" applyFont="1" applyFill="1" applyBorder="1" applyAlignment="1">
      <alignment horizontal="center" vertical="center" wrapText="1"/>
    </xf>
    <xf numFmtId="188" fontId="8" fillId="0" borderId="14" xfId="63" applyNumberFormat="1" applyFont="1" applyFill="1" applyBorder="1" applyAlignment="1">
      <alignment horizontal="center" vertical="center" wrapText="1"/>
      <protection/>
    </xf>
    <xf numFmtId="182" fontId="8" fillId="0" borderId="13" xfId="63" applyNumberFormat="1" applyFont="1" applyFill="1" applyBorder="1" applyAlignment="1">
      <alignment horizontal="center" vertical="center" wrapText="1"/>
      <protection/>
    </xf>
    <xf numFmtId="182" fontId="8" fillId="0" borderId="14" xfId="63" applyNumberFormat="1" applyFont="1" applyFill="1" applyBorder="1" applyAlignment="1">
      <alignment horizontal="center" vertical="center" wrapText="1"/>
      <protection/>
    </xf>
    <xf numFmtId="182" fontId="8" fillId="0" borderId="12" xfId="63" applyNumberFormat="1" applyFont="1" applyFill="1" applyBorder="1" applyAlignment="1">
      <alignment horizontal="center" vertical="center" wrapText="1"/>
      <protection/>
    </xf>
    <xf numFmtId="183" fontId="9" fillId="0" borderId="14" xfId="65"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1352550</xdr:rowOff>
    </xdr:from>
    <xdr:to>
      <xdr:col>6</xdr:col>
      <xdr:colOff>38100</xdr:colOff>
      <xdr:row>6</xdr:row>
      <xdr:rowOff>790575</xdr:rowOff>
    </xdr:to>
    <xdr:sp>
      <xdr:nvSpPr>
        <xdr:cNvPr id="1" name="正方形/長方形 1"/>
        <xdr:cNvSpPr>
          <a:spLocks/>
        </xdr:cNvSpPr>
      </xdr:nvSpPr>
      <xdr:spPr>
        <a:xfrm>
          <a:off x="5753100" y="3314700"/>
          <a:ext cx="5114925" cy="9620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4400" b="1" i="0" u="none" baseline="0">
              <a:solidFill>
                <a:srgbClr val="000000"/>
              </a:solidFill>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sites/Dep03/SharedFolder/4000_&#32076;&#29702;&#22865;&#32004;&#29677;/&#32076;&#29702;&#32207;&#25324;&#12539;&#22865;&#32004;&#65297;&#12539;&#22865;&#32004;&#65298;/&#32076;&#29702;&#32207;&#25324;&#20418;/00&#32068;&#32340;&#21442;&#32771;&#36039;&#26009;&#12501;&#12457;&#12523;&#12480;/02&#20491;&#21029;&#20107;&#38917;/&#20837;&#26413;&#31561;&#30435;&#35222;&#22996;&#21729;&#20250;/&#21508;&#24180;&#24230;&#20250;&#35696;/05&#24180;&#24230;&#31532;2&#22238;/02_&#22865;&#32004;&#19968;&#35239;&#34920;/01%20&#27096;&#24335;/01%20&#22865;&#32004;&#19968;&#35239;&#34920;/&#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18"/>
  <sheetViews>
    <sheetView tabSelected="1" view="pageBreakPreview" zoomScale="70" zoomScaleSheetLayoutView="7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8.25390625" style="77" customWidth="1"/>
    <col min="2" max="2" width="28.25390625" style="6" customWidth="1"/>
    <col min="3" max="3" width="19.125" style="49" customWidth="1"/>
    <col min="4" max="4" width="28.375" style="1" customWidth="1"/>
    <col min="5" max="5" width="19.125" style="52" customWidth="1"/>
    <col min="6" max="6" width="19.125" style="1" customWidth="1"/>
    <col min="7" max="7" width="19.125" style="6" customWidth="1"/>
    <col min="8" max="8" width="19.125" style="1" customWidth="1"/>
    <col min="9" max="9" width="10.00390625" style="1" customWidth="1"/>
    <col min="10" max="10" width="6.50390625" style="1" customWidth="1"/>
    <col min="11" max="11" width="16.25390625" style="1" customWidth="1"/>
    <col min="12" max="16384" width="9.00390625" style="1" customWidth="1"/>
  </cols>
  <sheetData>
    <row r="1" ht="13.5">
      <c r="A1" s="76" t="s">
        <v>17</v>
      </c>
    </row>
    <row r="2" spans="1:11" ht="16.5">
      <c r="A2" s="79" t="s">
        <v>13</v>
      </c>
      <c r="B2" s="80"/>
      <c r="C2" s="80"/>
      <c r="D2" s="80"/>
      <c r="E2" s="80"/>
      <c r="F2" s="80"/>
      <c r="G2" s="80"/>
      <c r="H2" s="80"/>
      <c r="I2" s="80"/>
      <c r="J2" s="80"/>
      <c r="K2" s="80"/>
    </row>
    <row r="4" spans="1:12" s="23" customFormat="1" ht="21" customHeight="1">
      <c r="A4" s="76" t="s">
        <v>177</v>
      </c>
      <c r="B4" s="24"/>
      <c r="C4" s="50"/>
      <c r="E4" s="53"/>
      <c r="G4" s="24"/>
      <c r="K4" s="25" t="s">
        <v>33</v>
      </c>
      <c r="L4" s="1"/>
    </row>
    <row r="5" spans="1:11" s="22" customFormat="1" ht="86.25" customHeight="1">
      <c r="A5" s="21" t="s">
        <v>169</v>
      </c>
      <c r="B5" s="21" t="s">
        <v>170</v>
      </c>
      <c r="C5" s="51" t="s">
        <v>2</v>
      </c>
      <c r="D5" s="21" t="s">
        <v>171</v>
      </c>
      <c r="E5" s="54" t="s">
        <v>22</v>
      </c>
      <c r="F5" s="21" t="s">
        <v>168</v>
      </c>
      <c r="G5" s="21" t="s">
        <v>4</v>
      </c>
      <c r="H5" s="21" t="s">
        <v>0</v>
      </c>
      <c r="I5" s="21" t="s">
        <v>5</v>
      </c>
      <c r="J5" s="21" t="s">
        <v>18</v>
      </c>
      <c r="K5" s="21" t="s">
        <v>1</v>
      </c>
    </row>
    <row r="6" spans="1:13" s="22" customFormat="1" ht="90" customHeight="1">
      <c r="A6" s="20" t="s">
        <v>80</v>
      </c>
      <c r="B6" s="20" t="s">
        <v>35</v>
      </c>
      <c r="C6" s="51">
        <v>45121</v>
      </c>
      <c r="D6" s="20" t="s">
        <v>81</v>
      </c>
      <c r="E6" s="54" t="s">
        <v>111</v>
      </c>
      <c r="F6" s="21" t="s">
        <v>37</v>
      </c>
      <c r="G6" s="15">
        <v>18458000</v>
      </c>
      <c r="H6" s="15">
        <v>14993000</v>
      </c>
      <c r="I6" s="16">
        <v>0.812</v>
      </c>
      <c r="J6" s="21">
        <v>5</v>
      </c>
      <c r="K6" s="21"/>
      <c r="L6" s="1"/>
      <c r="M6" s="1"/>
    </row>
    <row r="7" spans="1:12" s="22" customFormat="1" ht="90" customHeight="1">
      <c r="A7" s="20" t="s">
        <v>82</v>
      </c>
      <c r="B7" s="20" t="s">
        <v>83</v>
      </c>
      <c r="C7" s="51">
        <v>45121</v>
      </c>
      <c r="D7" s="20" t="s">
        <v>84</v>
      </c>
      <c r="E7" s="54" t="s">
        <v>112</v>
      </c>
      <c r="F7" s="21" t="s">
        <v>37</v>
      </c>
      <c r="G7" s="15" t="s">
        <v>85</v>
      </c>
      <c r="H7" s="15">
        <v>455596</v>
      </c>
      <c r="I7" s="16" t="s">
        <v>86</v>
      </c>
      <c r="J7" s="21">
        <v>6</v>
      </c>
      <c r="K7" s="21" t="s">
        <v>87</v>
      </c>
      <c r="L7" s="1"/>
    </row>
    <row r="8" spans="1:12" s="22" customFormat="1" ht="90" customHeight="1">
      <c r="A8" s="20" t="s">
        <v>88</v>
      </c>
      <c r="B8" s="20" t="s">
        <v>35</v>
      </c>
      <c r="C8" s="51">
        <v>45121</v>
      </c>
      <c r="D8" s="20" t="s">
        <v>89</v>
      </c>
      <c r="E8" s="54" t="s">
        <v>112</v>
      </c>
      <c r="F8" s="21" t="s">
        <v>37</v>
      </c>
      <c r="G8" s="15">
        <v>91347300</v>
      </c>
      <c r="H8" s="15">
        <v>86900000</v>
      </c>
      <c r="I8" s="16">
        <v>0.951</v>
      </c>
      <c r="J8" s="21">
        <v>1</v>
      </c>
      <c r="K8" s="21"/>
      <c r="L8" s="1"/>
    </row>
    <row r="9" spans="1:12" s="22" customFormat="1" ht="90" customHeight="1">
      <c r="A9" s="20" t="s">
        <v>90</v>
      </c>
      <c r="B9" s="20" t="s">
        <v>91</v>
      </c>
      <c r="C9" s="51">
        <v>45132</v>
      </c>
      <c r="D9" s="20" t="s">
        <v>92</v>
      </c>
      <c r="E9" s="54" t="s">
        <v>113</v>
      </c>
      <c r="F9" s="21" t="s">
        <v>37</v>
      </c>
      <c r="G9" s="15" t="s">
        <v>93</v>
      </c>
      <c r="H9" s="15">
        <v>10283702</v>
      </c>
      <c r="I9" s="16" t="s">
        <v>94</v>
      </c>
      <c r="J9" s="21">
        <v>4</v>
      </c>
      <c r="K9" s="21" t="s">
        <v>95</v>
      </c>
      <c r="L9" s="1"/>
    </row>
    <row r="10" spans="1:12" s="22" customFormat="1" ht="90" customHeight="1">
      <c r="A10" s="20" t="s">
        <v>96</v>
      </c>
      <c r="B10" s="20" t="s">
        <v>35</v>
      </c>
      <c r="C10" s="51">
        <v>45134</v>
      </c>
      <c r="D10" s="20" t="s">
        <v>97</v>
      </c>
      <c r="E10" s="54" t="s">
        <v>114</v>
      </c>
      <c r="F10" s="21" t="s">
        <v>37</v>
      </c>
      <c r="G10" s="15">
        <v>17064300</v>
      </c>
      <c r="H10" s="15">
        <v>12650000</v>
      </c>
      <c r="I10" s="16">
        <v>0.741</v>
      </c>
      <c r="J10" s="21">
        <v>2</v>
      </c>
      <c r="K10" s="21"/>
      <c r="L10" s="1"/>
    </row>
    <row r="11" spans="1:12" s="22" customFormat="1" ht="90" customHeight="1">
      <c r="A11" s="20" t="s">
        <v>98</v>
      </c>
      <c r="B11" s="20" t="s">
        <v>35</v>
      </c>
      <c r="C11" s="51">
        <v>45142</v>
      </c>
      <c r="D11" s="20" t="s">
        <v>99</v>
      </c>
      <c r="E11" s="54" t="s">
        <v>115</v>
      </c>
      <c r="F11" s="21" t="s">
        <v>37</v>
      </c>
      <c r="G11" s="15">
        <v>96082800</v>
      </c>
      <c r="H11" s="15">
        <v>88000000</v>
      </c>
      <c r="I11" s="16">
        <v>0.915</v>
      </c>
      <c r="J11" s="21">
        <v>1</v>
      </c>
      <c r="K11" s="21"/>
      <c r="L11" s="1"/>
    </row>
    <row r="12" spans="1:12" s="22" customFormat="1" ht="90" customHeight="1">
      <c r="A12" s="20" t="s">
        <v>100</v>
      </c>
      <c r="B12" s="20" t="s">
        <v>83</v>
      </c>
      <c r="C12" s="51">
        <v>45161</v>
      </c>
      <c r="D12" s="20" t="s">
        <v>101</v>
      </c>
      <c r="E12" s="54" t="s">
        <v>116</v>
      </c>
      <c r="F12" s="21" t="s">
        <v>37</v>
      </c>
      <c r="G12" s="15" t="s">
        <v>102</v>
      </c>
      <c r="H12" s="15">
        <v>9013593</v>
      </c>
      <c r="I12" s="16" t="s">
        <v>103</v>
      </c>
      <c r="J12" s="21">
        <v>1</v>
      </c>
      <c r="K12" s="21" t="s">
        <v>104</v>
      </c>
      <c r="L12" s="1"/>
    </row>
    <row r="13" spans="1:12" s="22" customFormat="1" ht="90" customHeight="1">
      <c r="A13" s="20" t="s">
        <v>105</v>
      </c>
      <c r="B13" s="20" t="s">
        <v>35</v>
      </c>
      <c r="C13" s="51">
        <v>45169</v>
      </c>
      <c r="D13" s="20" t="s">
        <v>106</v>
      </c>
      <c r="E13" s="54" t="s">
        <v>117</v>
      </c>
      <c r="F13" s="21" t="s">
        <v>37</v>
      </c>
      <c r="G13" s="15">
        <v>8160900</v>
      </c>
      <c r="H13" s="15">
        <v>3699410</v>
      </c>
      <c r="I13" s="16">
        <v>0.453</v>
      </c>
      <c r="J13" s="21">
        <v>3</v>
      </c>
      <c r="K13" s="21"/>
      <c r="L13" s="1"/>
    </row>
    <row r="14" spans="1:12" s="19" customFormat="1" ht="90" customHeight="1">
      <c r="A14" s="11" t="s">
        <v>107</v>
      </c>
      <c r="B14" s="12" t="s">
        <v>35</v>
      </c>
      <c r="C14" s="13">
        <v>45170</v>
      </c>
      <c r="D14" s="11" t="s">
        <v>108</v>
      </c>
      <c r="E14" s="44" t="s">
        <v>118</v>
      </c>
      <c r="F14" s="14" t="s">
        <v>37</v>
      </c>
      <c r="G14" s="15">
        <v>120800900</v>
      </c>
      <c r="H14" s="15">
        <v>106150000</v>
      </c>
      <c r="I14" s="16">
        <v>0.878</v>
      </c>
      <c r="J14" s="17">
        <v>3</v>
      </c>
      <c r="K14" s="18"/>
      <c r="L14" s="1"/>
    </row>
    <row r="15" spans="1:12" s="19" customFormat="1" ht="90" customHeight="1">
      <c r="A15" s="11" t="s">
        <v>109</v>
      </c>
      <c r="B15" s="12" t="s">
        <v>35</v>
      </c>
      <c r="C15" s="13">
        <v>45183</v>
      </c>
      <c r="D15" s="11" t="s">
        <v>110</v>
      </c>
      <c r="E15" s="44" t="s">
        <v>119</v>
      </c>
      <c r="F15" s="14" t="s">
        <v>37</v>
      </c>
      <c r="G15" s="15">
        <v>5830000</v>
      </c>
      <c r="H15" s="15">
        <v>5263170</v>
      </c>
      <c r="I15" s="16">
        <v>0.902</v>
      </c>
      <c r="J15" s="17">
        <v>2</v>
      </c>
      <c r="K15" s="18"/>
      <c r="L15" s="1"/>
    </row>
    <row r="16" ht="6" customHeight="1"/>
    <row r="17" spans="1:12" s="23" customFormat="1" ht="13.5">
      <c r="A17" s="81" t="s">
        <v>12</v>
      </c>
      <c r="B17" s="82"/>
      <c r="C17" s="82"/>
      <c r="D17" s="82"/>
      <c r="E17" s="82"/>
      <c r="F17" s="82"/>
      <c r="G17" s="82"/>
      <c r="H17" s="82"/>
      <c r="I17" s="82"/>
      <c r="J17" s="82"/>
      <c r="K17" s="82"/>
      <c r="L17" s="1"/>
    </row>
    <row r="18" spans="1:12" s="23" customFormat="1" ht="13.5">
      <c r="A18" s="76" t="s">
        <v>11</v>
      </c>
      <c r="B18" s="24"/>
      <c r="C18" s="50"/>
      <c r="E18" s="53"/>
      <c r="G18" s="24"/>
      <c r="L18" s="1"/>
    </row>
  </sheetData>
  <sheetProtection/>
  <mergeCells count="2">
    <mergeCell ref="A2:K2"/>
    <mergeCell ref="A17:K17"/>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8.25390625" style="1" customWidth="1"/>
    <col min="2" max="2" width="28.25390625" style="6" customWidth="1"/>
    <col min="3" max="3" width="19.125" style="1" customWidth="1"/>
    <col min="4" max="4" width="28.25390625" style="1" customWidth="1"/>
    <col min="5" max="7" width="19.125" style="1" customWidth="1"/>
    <col min="8" max="8" width="19.125" style="6" customWidth="1"/>
    <col min="9" max="9" width="9.875" style="6" customWidth="1"/>
    <col min="10" max="10" width="6.50390625" style="1" customWidth="1"/>
    <col min="11" max="11" width="6.75390625" style="1" customWidth="1"/>
    <col min="12" max="12" width="14.50390625" style="1" customWidth="1"/>
    <col min="13" max="16384" width="9.00390625" style="1" customWidth="1"/>
  </cols>
  <sheetData>
    <row r="1" spans="1:9" s="23" customFormat="1" ht="13.5">
      <c r="A1" s="23" t="s">
        <v>14</v>
      </c>
      <c r="B1" s="24"/>
      <c r="H1" s="24"/>
      <c r="I1" s="24"/>
    </row>
    <row r="2" spans="1:12" ht="16.5">
      <c r="A2" s="79" t="s">
        <v>8</v>
      </c>
      <c r="B2" s="79"/>
      <c r="C2" s="79"/>
      <c r="D2" s="79"/>
      <c r="E2" s="79"/>
      <c r="F2" s="79"/>
      <c r="G2" s="79"/>
      <c r="H2" s="79"/>
      <c r="I2" s="79"/>
      <c r="J2" s="79"/>
      <c r="K2" s="79"/>
      <c r="L2" s="79"/>
    </row>
    <row r="4" spans="1:12" s="23" customFormat="1" ht="21" customHeight="1">
      <c r="A4" s="23" t="s">
        <v>177</v>
      </c>
      <c r="B4" s="24"/>
      <c r="H4" s="24"/>
      <c r="I4" s="24"/>
      <c r="L4" s="25" t="str">
        <f>'別記様式 2'!K4</f>
        <v>（審議対象期間　令和5年7月1日～令和5年9月30日）</v>
      </c>
    </row>
    <row r="5" spans="1:12" s="22" customFormat="1" ht="90" customHeight="1">
      <c r="A5" s="21" t="s">
        <v>169</v>
      </c>
      <c r="B5" s="21" t="s">
        <v>172</v>
      </c>
      <c r="C5" s="21" t="s">
        <v>2</v>
      </c>
      <c r="D5" s="21" t="s">
        <v>173</v>
      </c>
      <c r="E5" s="21" t="s">
        <v>22</v>
      </c>
      <c r="F5" s="21" t="s">
        <v>6</v>
      </c>
      <c r="G5" s="21" t="s">
        <v>4</v>
      </c>
      <c r="H5" s="21" t="s">
        <v>0</v>
      </c>
      <c r="I5" s="21" t="s">
        <v>5</v>
      </c>
      <c r="J5" s="21" t="s">
        <v>18</v>
      </c>
      <c r="K5" s="21" t="s">
        <v>174</v>
      </c>
      <c r="L5" s="21" t="s">
        <v>1</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2.75">
      <c r="D11" s="8"/>
      <c r="E11" s="10"/>
      <c r="J11" s="9"/>
    </row>
    <row r="12" spans="1:12" s="23" customFormat="1" ht="25.5" customHeight="1">
      <c r="A12" s="81" t="s">
        <v>12</v>
      </c>
      <c r="B12" s="82"/>
      <c r="C12" s="82"/>
      <c r="D12" s="82"/>
      <c r="E12" s="82"/>
      <c r="F12" s="82"/>
      <c r="G12" s="82"/>
      <c r="H12" s="82"/>
      <c r="I12" s="82"/>
      <c r="J12" s="82"/>
      <c r="K12" s="82"/>
      <c r="L12" s="82"/>
    </row>
    <row r="13" spans="1:11" s="23" customFormat="1" ht="30" customHeight="1">
      <c r="A13" s="83" t="s">
        <v>31</v>
      </c>
      <c r="B13" s="84"/>
      <c r="C13" s="84"/>
      <c r="D13" s="84"/>
      <c r="E13" s="84"/>
      <c r="F13" s="84"/>
      <c r="G13" s="84"/>
      <c r="H13" s="84"/>
      <c r="I13" s="84"/>
      <c r="J13" s="84"/>
      <c r="K13" s="84"/>
    </row>
    <row r="14" spans="1:13" s="23" customFormat="1" ht="26.25" customHeight="1">
      <c r="A14" s="23" t="s">
        <v>20</v>
      </c>
      <c r="B14" s="24"/>
      <c r="H14" s="24"/>
      <c r="I14" s="24"/>
      <c r="L14" s="27"/>
      <c r="M14" s="26"/>
    </row>
    <row r="15" spans="1:13" s="23" customFormat="1" ht="26.25" customHeight="1">
      <c r="A15" s="23" t="s">
        <v>19</v>
      </c>
      <c r="B15" s="24"/>
      <c r="H15" s="24"/>
      <c r="I15" s="24"/>
      <c r="L15" s="27"/>
      <c r="M15" s="26"/>
    </row>
    <row r="17" spans="4:5" ht="12.7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8.25390625" style="77" customWidth="1"/>
    <col min="2" max="2" width="28.25390625" style="6" customWidth="1"/>
    <col min="3" max="3" width="18.875" style="1" customWidth="1"/>
    <col min="4" max="4" width="28.25390625" style="1" customWidth="1"/>
    <col min="5" max="6" width="18.875" style="1" customWidth="1"/>
    <col min="7" max="7" width="18.875" style="6" customWidth="1"/>
    <col min="8" max="8" width="18.875" style="1" customWidth="1"/>
    <col min="9" max="9" width="9.875" style="1" customWidth="1"/>
    <col min="10" max="10" width="6.50390625" style="1" customWidth="1"/>
    <col min="11" max="11" width="20.125" style="1" customWidth="1"/>
    <col min="12" max="13" width="9.00390625" style="1" customWidth="1"/>
    <col min="14" max="14" width="33.50390625" style="71" customWidth="1"/>
    <col min="15" max="15" width="18.875" style="1" bestFit="1" customWidth="1"/>
    <col min="16" max="16384" width="9.00390625" style="1" customWidth="1"/>
  </cols>
  <sheetData>
    <row r="1" spans="1:14" s="23" customFormat="1" ht="13.5">
      <c r="A1" s="76" t="s">
        <v>15</v>
      </c>
      <c r="B1" s="24"/>
      <c r="G1" s="24"/>
      <c r="N1" s="27"/>
    </row>
    <row r="2" spans="1:14" s="28" customFormat="1" ht="16.5">
      <c r="A2" s="79" t="s">
        <v>9</v>
      </c>
      <c r="B2" s="79"/>
      <c r="C2" s="79"/>
      <c r="D2" s="79"/>
      <c r="E2" s="79"/>
      <c r="F2" s="79"/>
      <c r="G2" s="79"/>
      <c r="H2" s="79"/>
      <c r="I2" s="79"/>
      <c r="J2" s="79"/>
      <c r="K2" s="79"/>
      <c r="N2" s="69"/>
    </row>
    <row r="4" spans="1:14" s="23" customFormat="1" ht="13.5">
      <c r="A4" s="76" t="s">
        <v>177</v>
      </c>
      <c r="B4" s="24"/>
      <c r="G4" s="24"/>
      <c r="K4" s="25" t="str">
        <f>'別記様式 2'!K4</f>
        <v>（審議対象期間　令和5年7月1日～令和5年9月30日）</v>
      </c>
      <c r="N4" s="27"/>
    </row>
    <row r="5" spans="1:14" s="22" customFormat="1" ht="88.5" customHeight="1">
      <c r="A5" s="21" t="s">
        <v>3</v>
      </c>
      <c r="B5" s="21" t="s">
        <v>170</v>
      </c>
      <c r="C5" s="21" t="s">
        <v>2</v>
      </c>
      <c r="D5" s="21" t="s">
        <v>173</v>
      </c>
      <c r="E5" s="21" t="s">
        <v>22</v>
      </c>
      <c r="F5" s="21" t="s">
        <v>175</v>
      </c>
      <c r="G5" s="21" t="s">
        <v>4</v>
      </c>
      <c r="H5" s="21" t="s">
        <v>0</v>
      </c>
      <c r="I5" s="21" t="s">
        <v>5</v>
      </c>
      <c r="J5" s="21" t="s">
        <v>18</v>
      </c>
      <c r="K5" s="21" t="s">
        <v>1</v>
      </c>
      <c r="N5" s="70"/>
    </row>
    <row r="6" spans="1:14" s="22" customFormat="1" ht="90" customHeight="1">
      <c r="A6" s="11" t="s">
        <v>42</v>
      </c>
      <c r="B6" s="12" t="s">
        <v>43</v>
      </c>
      <c r="C6" s="13">
        <v>45127</v>
      </c>
      <c r="D6" s="11" t="s">
        <v>44</v>
      </c>
      <c r="E6" s="29">
        <v>1010001122667</v>
      </c>
      <c r="F6" s="14" t="s">
        <v>37</v>
      </c>
      <c r="G6" s="30" t="s">
        <v>38</v>
      </c>
      <c r="H6" s="15" t="s">
        <v>45</v>
      </c>
      <c r="I6" s="31" t="s">
        <v>39</v>
      </c>
      <c r="J6" s="17">
        <v>4</v>
      </c>
      <c r="K6" s="21" t="s">
        <v>49</v>
      </c>
      <c r="N6" s="70"/>
    </row>
    <row r="7" spans="1:14" s="22" customFormat="1" ht="95.25" customHeight="1">
      <c r="A7" s="11" t="s">
        <v>46</v>
      </c>
      <c r="B7" s="12" t="s">
        <v>35</v>
      </c>
      <c r="C7" s="13">
        <v>45138</v>
      </c>
      <c r="D7" s="11" t="s">
        <v>47</v>
      </c>
      <c r="E7" s="29">
        <v>1020001071491</v>
      </c>
      <c r="F7" s="14" t="s">
        <v>48</v>
      </c>
      <c r="G7" s="44" t="s">
        <v>38</v>
      </c>
      <c r="H7" s="15">
        <v>22990000</v>
      </c>
      <c r="I7" s="31" t="s">
        <v>39</v>
      </c>
      <c r="J7" s="17">
        <v>1</v>
      </c>
      <c r="K7" s="21"/>
      <c r="N7" s="70"/>
    </row>
    <row r="8" spans="1:14" s="22" customFormat="1" ht="95.25" customHeight="1">
      <c r="A8" s="11" t="s">
        <v>34</v>
      </c>
      <c r="B8" s="12" t="s">
        <v>35</v>
      </c>
      <c r="C8" s="13">
        <v>45139</v>
      </c>
      <c r="D8" s="11" t="s">
        <v>36</v>
      </c>
      <c r="E8" s="29">
        <v>1010001110829</v>
      </c>
      <c r="F8" s="14" t="s">
        <v>37</v>
      </c>
      <c r="G8" s="30" t="s">
        <v>38</v>
      </c>
      <c r="H8" s="15">
        <v>21354300</v>
      </c>
      <c r="I8" s="31" t="s">
        <v>39</v>
      </c>
      <c r="J8" s="17">
        <v>1</v>
      </c>
      <c r="K8" s="21"/>
      <c r="N8" s="70"/>
    </row>
    <row r="9" spans="1:14" s="22" customFormat="1" ht="98.25" customHeight="1">
      <c r="A9" s="11" t="s">
        <v>40</v>
      </c>
      <c r="B9" s="12" t="s">
        <v>35</v>
      </c>
      <c r="C9" s="13">
        <v>45141</v>
      </c>
      <c r="D9" s="11" t="s">
        <v>41</v>
      </c>
      <c r="E9" s="29">
        <v>9010501029330</v>
      </c>
      <c r="F9" s="14" t="s">
        <v>37</v>
      </c>
      <c r="G9" s="30" t="s">
        <v>38</v>
      </c>
      <c r="H9" s="15">
        <v>28045160</v>
      </c>
      <c r="I9" s="31" t="s">
        <v>39</v>
      </c>
      <c r="J9" s="17">
        <v>2</v>
      </c>
      <c r="K9" s="21"/>
      <c r="N9" s="70"/>
    </row>
    <row r="10" spans="1:14" s="22" customFormat="1" ht="96.75" customHeight="1">
      <c r="A10" s="11" t="s">
        <v>121</v>
      </c>
      <c r="B10" s="12" t="s">
        <v>122</v>
      </c>
      <c r="C10" s="13">
        <v>45145</v>
      </c>
      <c r="D10" s="11" t="s">
        <v>123</v>
      </c>
      <c r="E10" s="29">
        <v>9010005005687</v>
      </c>
      <c r="F10" s="14" t="s">
        <v>124</v>
      </c>
      <c r="G10" s="30" t="s">
        <v>38</v>
      </c>
      <c r="H10" s="15">
        <v>10208000</v>
      </c>
      <c r="I10" s="31" t="s">
        <v>125</v>
      </c>
      <c r="J10" s="17">
        <v>1</v>
      </c>
      <c r="K10" s="21"/>
      <c r="N10" s="70"/>
    </row>
    <row r="11" spans="1:14" s="22" customFormat="1" ht="98.25" customHeight="1">
      <c r="A11" s="11" t="s">
        <v>126</v>
      </c>
      <c r="B11" s="12" t="s">
        <v>122</v>
      </c>
      <c r="C11" s="13">
        <v>45147</v>
      </c>
      <c r="D11" s="11" t="s">
        <v>127</v>
      </c>
      <c r="E11" s="29">
        <v>6011501006529</v>
      </c>
      <c r="F11" s="14" t="s">
        <v>124</v>
      </c>
      <c r="G11" s="30" t="s">
        <v>38</v>
      </c>
      <c r="H11" s="15">
        <v>2695000</v>
      </c>
      <c r="I11" s="31" t="s">
        <v>125</v>
      </c>
      <c r="J11" s="17">
        <v>2</v>
      </c>
      <c r="K11" s="21"/>
      <c r="N11" s="70"/>
    </row>
    <row r="12" spans="1:14" s="22" customFormat="1" ht="98.25" customHeight="1">
      <c r="A12" s="11" t="s">
        <v>128</v>
      </c>
      <c r="B12" s="12" t="s">
        <v>122</v>
      </c>
      <c r="C12" s="13">
        <v>45147</v>
      </c>
      <c r="D12" s="11" t="s">
        <v>129</v>
      </c>
      <c r="E12" s="29" t="s">
        <v>39</v>
      </c>
      <c r="F12" s="14" t="s">
        <v>124</v>
      </c>
      <c r="G12" s="30" t="s">
        <v>38</v>
      </c>
      <c r="H12" s="15" t="s">
        <v>130</v>
      </c>
      <c r="I12" s="31" t="s">
        <v>125</v>
      </c>
      <c r="J12" s="17">
        <v>6</v>
      </c>
      <c r="K12" s="21" t="s">
        <v>131</v>
      </c>
      <c r="N12" s="70"/>
    </row>
    <row r="13" spans="1:14" s="22" customFormat="1" ht="94.5" customHeight="1">
      <c r="A13" s="74" t="s">
        <v>132</v>
      </c>
      <c r="B13" s="75" t="s">
        <v>122</v>
      </c>
      <c r="C13" s="32">
        <v>45145</v>
      </c>
      <c r="D13" s="18" t="s">
        <v>133</v>
      </c>
      <c r="E13" s="17">
        <v>3013301015869</v>
      </c>
      <c r="F13" s="14" t="s">
        <v>124</v>
      </c>
      <c r="G13" s="30">
        <v>13975280</v>
      </c>
      <c r="H13" s="34" t="s">
        <v>134</v>
      </c>
      <c r="I13" s="31">
        <v>0.602</v>
      </c>
      <c r="J13" s="17">
        <v>3</v>
      </c>
      <c r="K13" s="21" t="s">
        <v>135</v>
      </c>
      <c r="N13" s="70"/>
    </row>
    <row r="14" spans="1:14" s="22" customFormat="1" ht="94.5" customHeight="1">
      <c r="A14" s="11" t="s">
        <v>136</v>
      </c>
      <c r="B14" s="12" t="s">
        <v>122</v>
      </c>
      <c r="C14" s="13">
        <v>45167</v>
      </c>
      <c r="D14" s="11" t="s">
        <v>137</v>
      </c>
      <c r="E14" s="29">
        <v>5010005007613</v>
      </c>
      <c r="F14" s="14" t="s">
        <v>138</v>
      </c>
      <c r="G14" s="30" t="s">
        <v>38</v>
      </c>
      <c r="H14" s="15" t="s">
        <v>139</v>
      </c>
      <c r="I14" s="31" t="s">
        <v>125</v>
      </c>
      <c r="J14" s="17">
        <v>1</v>
      </c>
      <c r="K14" s="21" t="s">
        <v>140</v>
      </c>
      <c r="N14" s="70"/>
    </row>
    <row r="15" spans="1:11" s="22" customFormat="1" ht="94.5" customHeight="1">
      <c r="A15" s="11" t="s">
        <v>141</v>
      </c>
      <c r="B15" s="12" t="s">
        <v>122</v>
      </c>
      <c r="C15" s="13">
        <v>45154</v>
      </c>
      <c r="D15" s="11" t="s">
        <v>142</v>
      </c>
      <c r="E15" s="29">
        <v>5010601040926</v>
      </c>
      <c r="F15" s="14" t="s">
        <v>124</v>
      </c>
      <c r="G15" s="30" t="s">
        <v>38</v>
      </c>
      <c r="H15" s="15">
        <v>1567610</v>
      </c>
      <c r="I15" s="31" t="s">
        <v>125</v>
      </c>
      <c r="J15" s="17">
        <v>3</v>
      </c>
      <c r="K15" s="21"/>
    </row>
    <row r="16" spans="1:11" s="22" customFormat="1" ht="94.5" customHeight="1">
      <c r="A16" s="11" t="s">
        <v>143</v>
      </c>
      <c r="B16" s="12" t="s">
        <v>122</v>
      </c>
      <c r="C16" s="13">
        <v>45148</v>
      </c>
      <c r="D16" s="11" t="s">
        <v>144</v>
      </c>
      <c r="E16" s="29">
        <v>2011001050485</v>
      </c>
      <c r="F16" s="14" t="s">
        <v>124</v>
      </c>
      <c r="G16" s="30" t="s">
        <v>38</v>
      </c>
      <c r="H16" s="15">
        <v>2181267</v>
      </c>
      <c r="I16" s="31" t="s">
        <v>125</v>
      </c>
      <c r="J16" s="17">
        <v>3</v>
      </c>
      <c r="K16" s="21"/>
    </row>
    <row r="17" spans="1:11" s="22" customFormat="1" ht="94.5" customHeight="1">
      <c r="A17" s="11" t="s">
        <v>145</v>
      </c>
      <c r="B17" s="12" t="s">
        <v>122</v>
      </c>
      <c r="C17" s="13">
        <v>45194</v>
      </c>
      <c r="D17" s="11" t="s">
        <v>146</v>
      </c>
      <c r="E17" s="29">
        <v>8011001041784</v>
      </c>
      <c r="F17" s="14" t="s">
        <v>138</v>
      </c>
      <c r="G17" s="30" t="s">
        <v>38</v>
      </c>
      <c r="H17" s="15">
        <v>3300000</v>
      </c>
      <c r="I17" s="31" t="s">
        <v>125</v>
      </c>
      <c r="J17" s="17">
        <v>2</v>
      </c>
      <c r="K17" s="21"/>
    </row>
    <row r="18" spans="1:11" s="22" customFormat="1" ht="94.5" customHeight="1">
      <c r="A18" s="11" t="s">
        <v>147</v>
      </c>
      <c r="B18" s="12" t="s">
        <v>122</v>
      </c>
      <c r="C18" s="13">
        <v>45175</v>
      </c>
      <c r="D18" s="11" t="s">
        <v>133</v>
      </c>
      <c r="E18" s="29">
        <v>3013301015869</v>
      </c>
      <c r="F18" s="14" t="s">
        <v>124</v>
      </c>
      <c r="G18" s="30" t="s">
        <v>38</v>
      </c>
      <c r="H18" s="15" t="s">
        <v>148</v>
      </c>
      <c r="I18" s="31" t="s">
        <v>125</v>
      </c>
      <c r="J18" s="17">
        <v>3</v>
      </c>
      <c r="K18" s="21" t="s">
        <v>149</v>
      </c>
    </row>
    <row r="19" spans="1:11" s="22" customFormat="1" ht="94.5" customHeight="1">
      <c r="A19" s="11" t="s">
        <v>150</v>
      </c>
      <c r="B19" s="12" t="s">
        <v>122</v>
      </c>
      <c r="C19" s="13">
        <v>45176</v>
      </c>
      <c r="D19" s="11" t="s">
        <v>151</v>
      </c>
      <c r="E19" s="29">
        <v>4010005021094</v>
      </c>
      <c r="F19" s="14" t="s">
        <v>138</v>
      </c>
      <c r="G19" s="30" t="s">
        <v>38</v>
      </c>
      <c r="H19" s="15">
        <v>4647500</v>
      </c>
      <c r="I19" s="31" t="s">
        <v>125</v>
      </c>
      <c r="J19" s="17">
        <v>4</v>
      </c>
      <c r="K19" s="21"/>
    </row>
    <row r="20" spans="1:11" s="22" customFormat="1" ht="94.5" customHeight="1">
      <c r="A20" s="11" t="s">
        <v>152</v>
      </c>
      <c r="B20" s="12" t="s">
        <v>122</v>
      </c>
      <c r="C20" s="13">
        <v>45184</v>
      </c>
      <c r="D20" s="11" t="s">
        <v>153</v>
      </c>
      <c r="E20" s="29">
        <v>3010001022246</v>
      </c>
      <c r="F20" s="14" t="s">
        <v>124</v>
      </c>
      <c r="G20" s="30" t="s">
        <v>38</v>
      </c>
      <c r="H20" s="15">
        <v>3190000</v>
      </c>
      <c r="I20" s="31" t="s">
        <v>125</v>
      </c>
      <c r="J20" s="17">
        <v>3</v>
      </c>
      <c r="K20" s="21"/>
    </row>
    <row r="21" spans="1:11" s="22" customFormat="1" ht="94.5" customHeight="1">
      <c r="A21" s="11" t="s">
        <v>55</v>
      </c>
      <c r="B21" s="12" t="s">
        <v>56</v>
      </c>
      <c r="C21" s="13">
        <v>45125</v>
      </c>
      <c r="D21" s="11" t="s">
        <v>57</v>
      </c>
      <c r="E21" s="29">
        <v>5010401017488</v>
      </c>
      <c r="F21" s="14" t="s">
        <v>37</v>
      </c>
      <c r="G21" s="30" t="s">
        <v>38</v>
      </c>
      <c r="H21" s="15">
        <v>5200140</v>
      </c>
      <c r="I21" s="31" t="s">
        <v>39</v>
      </c>
      <c r="J21" s="17">
        <v>4</v>
      </c>
      <c r="K21" s="21"/>
    </row>
    <row r="22" spans="1:11" s="22" customFormat="1" ht="94.5" customHeight="1">
      <c r="A22" s="11" t="s">
        <v>58</v>
      </c>
      <c r="B22" s="12" t="s">
        <v>56</v>
      </c>
      <c r="C22" s="13">
        <v>45159</v>
      </c>
      <c r="D22" s="11" t="s">
        <v>59</v>
      </c>
      <c r="E22" s="29">
        <v>7010002020880</v>
      </c>
      <c r="F22" s="14" t="s">
        <v>37</v>
      </c>
      <c r="G22" s="30">
        <v>2416700</v>
      </c>
      <c r="H22" s="15">
        <v>2273700</v>
      </c>
      <c r="I22" s="31">
        <v>0.94</v>
      </c>
      <c r="J22" s="17">
        <v>2</v>
      </c>
      <c r="K22" s="21"/>
    </row>
    <row r="23" spans="1:15" s="22" customFormat="1" ht="94.5" customHeight="1">
      <c r="A23" s="11" t="s">
        <v>60</v>
      </c>
      <c r="B23" s="12" t="s">
        <v>56</v>
      </c>
      <c r="C23" s="13">
        <v>45162</v>
      </c>
      <c r="D23" s="11" t="s">
        <v>61</v>
      </c>
      <c r="E23" s="29">
        <v>5010601032155</v>
      </c>
      <c r="F23" s="14" t="s">
        <v>37</v>
      </c>
      <c r="G23" s="30" t="s">
        <v>38</v>
      </c>
      <c r="H23" s="15">
        <v>1485000</v>
      </c>
      <c r="I23" s="31" t="s">
        <v>39</v>
      </c>
      <c r="J23" s="17">
        <v>4</v>
      </c>
      <c r="K23" s="21"/>
      <c r="N23" s="72"/>
      <c r="O23" s="73"/>
    </row>
    <row r="24" spans="1:15" s="22" customFormat="1" ht="94.5" customHeight="1">
      <c r="A24" s="11" t="s">
        <v>62</v>
      </c>
      <c r="B24" s="12" t="s">
        <v>56</v>
      </c>
      <c r="C24" s="13">
        <v>45145</v>
      </c>
      <c r="D24" s="11" t="s">
        <v>63</v>
      </c>
      <c r="E24" s="29">
        <v>7010401071418</v>
      </c>
      <c r="F24" s="14" t="s">
        <v>37</v>
      </c>
      <c r="G24" s="30" t="s">
        <v>38</v>
      </c>
      <c r="H24" s="15" t="s">
        <v>64</v>
      </c>
      <c r="I24" s="31" t="s">
        <v>39</v>
      </c>
      <c r="J24" s="17">
        <v>3</v>
      </c>
      <c r="K24" s="21" t="s">
        <v>65</v>
      </c>
      <c r="N24" s="70"/>
      <c r="O24" s="73"/>
    </row>
    <row r="25" spans="1:15" s="22" customFormat="1" ht="94.5" customHeight="1">
      <c r="A25" s="11" t="s">
        <v>66</v>
      </c>
      <c r="B25" s="12" t="s">
        <v>56</v>
      </c>
      <c r="C25" s="13">
        <v>45155</v>
      </c>
      <c r="D25" s="11" t="s">
        <v>67</v>
      </c>
      <c r="E25" s="29">
        <v>3100001004532</v>
      </c>
      <c r="F25" s="14" t="s">
        <v>37</v>
      </c>
      <c r="G25" s="30" t="s">
        <v>38</v>
      </c>
      <c r="H25" s="48" t="s">
        <v>74</v>
      </c>
      <c r="I25" s="31" t="s">
        <v>39</v>
      </c>
      <c r="J25" s="17">
        <v>2</v>
      </c>
      <c r="K25" s="21" t="s">
        <v>68</v>
      </c>
      <c r="N25" s="70"/>
      <c r="O25" s="73"/>
    </row>
    <row r="26" spans="1:14" s="22" customFormat="1" ht="94.5" customHeight="1">
      <c r="A26" s="11" t="s">
        <v>69</v>
      </c>
      <c r="B26" s="12" t="s">
        <v>70</v>
      </c>
      <c r="C26" s="13">
        <v>45183</v>
      </c>
      <c r="D26" s="11" t="s">
        <v>71</v>
      </c>
      <c r="E26" s="29">
        <v>5011301028732</v>
      </c>
      <c r="F26" s="14" t="s">
        <v>37</v>
      </c>
      <c r="G26" s="30" t="s">
        <v>38</v>
      </c>
      <c r="H26" s="15">
        <v>1843358</v>
      </c>
      <c r="I26" s="31" t="s">
        <v>39</v>
      </c>
      <c r="J26" s="17">
        <v>1</v>
      </c>
      <c r="K26" s="21" t="s">
        <v>167</v>
      </c>
      <c r="N26" s="70"/>
    </row>
    <row r="27" spans="1:16" s="22" customFormat="1" ht="118.5" customHeight="1">
      <c r="A27" s="11" t="s">
        <v>72</v>
      </c>
      <c r="B27" s="12" t="s">
        <v>35</v>
      </c>
      <c r="C27" s="13">
        <v>45195</v>
      </c>
      <c r="D27" s="11" t="s">
        <v>73</v>
      </c>
      <c r="E27" s="29">
        <v>8010001017910</v>
      </c>
      <c r="F27" s="14" t="s">
        <v>37</v>
      </c>
      <c r="G27" s="30" t="s">
        <v>38</v>
      </c>
      <c r="H27" s="15">
        <v>4015000</v>
      </c>
      <c r="I27" s="31" t="s">
        <v>39</v>
      </c>
      <c r="J27" s="17">
        <v>4</v>
      </c>
      <c r="K27" s="21"/>
      <c r="N27" s="70"/>
      <c r="O27" s="23"/>
      <c r="P27" s="23"/>
    </row>
    <row r="28" spans="1:12" s="23" customFormat="1" ht="13.5">
      <c r="A28" s="76"/>
      <c r="B28" s="24"/>
      <c r="G28" s="24"/>
      <c r="L28" s="22"/>
    </row>
    <row r="29" spans="1:14" s="23" customFormat="1" ht="13.5">
      <c r="A29" s="81" t="s">
        <v>12</v>
      </c>
      <c r="B29" s="82"/>
      <c r="C29" s="82"/>
      <c r="D29" s="82"/>
      <c r="E29" s="82"/>
      <c r="F29" s="82"/>
      <c r="G29" s="82"/>
      <c r="H29" s="82"/>
      <c r="I29" s="82"/>
      <c r="J29" s="82"/>
      <c r="K29" s="82"/>
      <c r="N29" s="72"/>
    </row>
    <row r="30" spans="1:16" s="23" customFormat="1" ht="13.5">
      <c r="A30" s="76" t="s">
        <v>11</v>
      </c>
      <c r="B30" s="24"/>
      <c r="G30" s="24"/>
      <c r="N30" s="72"/>
      <c r="O30" s="1"/>
      <c r="P30" s="1"/>
    </row>
    <row r="31" ht="12.75">
      <c r="J31" s="7"/>
    </row>
  </sheetData>
  <sheetProtection/>
  <autoFilter ref="A5:K27"/>
  <mergeCells count="2">
    <mergeCell ref="A2:K2"/>
    <mergeCell ref="A29:K2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15"/>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8.25390625" style="77" customWidth="1"/>
    <col min="2" max="2" width="28.25390625" style="6" customWidth="1"/>
    <col min="3" max="3" width="19.125" style="1" customWidth="1"/>
    <col min="4" max="4" width="28.25390625" style="1" customWidth="1"/>
    <col min="5" max="5" width="18.875" style="1" customWidth="1"/>
    <col min="6" max="6" width="32.875" style="1" customWidth="1"/>
    <col min="7" max="7" width="19.125" style="1" customWidth="1"/>
    <col min="8" max="8" width="19.125" style="6" customWidth="1"/>
    <col min="9" max="9" width="8.00390625" style="6" customWidth="1"/>
    <col min="10" max="10" width="6.50390625" style="1" bestFit="1" customWidth="1"/>
    <col min="11" max="11" width="6.50390625" style="1" customWidth="1"/>
    <col min="12" max="12" width="15.625" style="1" customWidth="1"/>
    <col min="13" max="16384" width="9.00390625" style="1" customWidth="1"/>
  </cols>
  <sheetData>
    <row r="1" spans="1:9" s="23" customFormat="1" ht="14.25" customHeight="1">
      <c r="A1" s="76" t="s">
        <v>16</v>
      </c>
      <c r="B1" s="24"/>
      <c r="H1" s="24"/>
      <c r="I1" s="24"/>
    </row>
    <row r="2" spans="1:12" s="28" customFormat="1" ht="16.5">
      <c r="A2" s="79" t="s">
        <v>10</v>
      </c>
      <c r="B2" s="79"/>
      <c r="C2" s="79"/>
      <c r="D2" s="79"/>
      <c r="E2" s="79"/>
      <c r="F2" s="79"/>
      <c r="G2" s="79"/>
      <c r="H2" s="79"/>
      <c r="I2" s="79"/>
      <c r="J2" s="79"/>
      <c r="K2" s="79"/>
      <c r="L2" s="79"/>
    </row>
    <row r="3" spans="1:9" s="23" customFormat="1" ht="13.5">
      <c r="A3" s="76"/>
      <c r="B3" s="24"/>
      <c r="H3" s="24"/>
      <c r="I3" s="24"/>
    </row>
    <row r="4" spans="1:12" s="23" customFormat="1" ht="21" customHeight="1">
      <c r="A4" s="76" t="s">
        <v>177</v>
      </c>
      <c r="B4" s="24"/>
      <c r="H4" s="24"/>
      <c r="I4" s="24"/>
      <c r="L4" s="25" t="str">
        <f>'別記様式 2'!K4</f>
        <v>（審議対象期間　令和5年7月1日～令和5年9月30日）</v>
      </c>
    </row>
    <row r="5" spans="1:12" s="22" customFormat="1" ht="90" customHeight="1">
      <c r="A5" s="21" t="s">
        <v>3</v>
      </c>
      <c r="B5" s="21" t="s">
        <v>170</v>
      </c>
      <c r="C5" s="21" t="s">
        <v>2</v>
      </c>
      <c r="D5" s="21" t="s">
        <v>173</v>
      </c>
      <c r="E5" s="21" t="s">
        <v>22</v>
      </c>
      <c r="F5" s="21" t="s">
        <v>6</v>
      </c>
      <c r="G5" s="21" t="s">
        <v>4</v>
      </c>
      <c r="H5" s="21" t="s">
        <v>0</v>
      </c>
      <c r="I5" s="21" t="s">
        <v>5</v>
      </c>
      <c r="J5" s="21" t="s">
        <v>18</v>
      </c>
      <c r="K5" s="21" t="s">
        <v>7</v>
      </c>
      <c r="L5" s="21" t="s">
        <v>1</v>
      </c>
    </row>
    <row r="6" spans="1:12" s="22" customFormat="1" ht="211.5" customHeight="1">
      <c r="A6" s="11" t="s">
        <v>154</v>
      </c>
      <c r="B6" s="63" t="s">
        <v>122</v>
      </c>
      <c r="C6" s="56">
        <v>45140</v>
      </c>
      <c r="D6" s="55" t="s">
        <v>155</v>
      </c>
      <c r="E6" s="64">
        <v>6010001068278</v>
      </c>
      <c r="F6" s="38" t="s">
        <v>156</v>
      </c>
      <c r="G6" s="15">
        <v>2681800</v>
      </c>
      <c r="H6" s="15">
        <v>2681800</v>
      </c>
      <c r="I6" s="60">
        <v>1</v>
      </c>
      <c r="J6" s="17" t="s">
        <v>78</v>
      </c>
      <c r="K6" s="17" t="s">
        <v>78</v>
      </c>
      <c r="L6" s="65"/>
    </row>
    <row r="7" spans="1:12" s="22" customFormat="1" ht="120" customHeight="1">
      <c r="A7" s="11" t="s">
        <v>157</v>
      </c>
      <c r="B7" s="63" t="s">
        <v>158</v>
      </c>
      <c r="C7" s="56">
        <v>45188</v>
      </c>
      <c r="D7" s="55" t="s">
        <v>159</v>
      </c>
      <c r="E7" s="64">
        <v>7010701036962</v>
      </c>
      <c r="F7" s="38" t="s">
        <v>160</v>
      </c>
      <c r="G7" s="66" t="s">
        <v>161</v>
      </c>
      <c r="H7" s="15">
        <v>6434208</v>
      </c>
      <c r="I7" s="60" t="s">
        <v>162</v>
      </c>
      <c r="J7" s="17" t="s">
        <v>78</v>
      </c>
      <c r="K7" s="17" t="s">
        <v>78</v>
      </c>
      <c r="L7" s="65" t="s">
        <v>163</v>
      </c>
    </row>
    <row r="8" spans="1:12" s="22" customFormat="1" ht="164.25" customHeight="1">
      <c r="A8" s="78" t="s">
        <v>75</v>
      </c>
      <c r="B8" s="35" t="s">
        <v>56</v>
      </c>
      <c r="C8" s="36">
        <v>45168</v>
      </c>
      <c r="D8" s="35" t="s">
        <v>76</v>
      </c>
      <c r="E8" s="37">
        <v>6010405003434</v>
      </c>
      <c r="F8" s="68" t="s">
        <v>166</v>
      </c>
      <c r="G8" s="39">
        <v>52533895</v>
      </c>
      <c r="H8" s="39" t="s">
        <v>77</v>
      </c>
      <c r="I8" s="40">
        <v>1</v>
      </c>
      <c r="J8" s="17" t="s">
        <v>78</v>
      </c>
      <c r="K8" s="17" t="s">
        <v>78</v>
      </c>
      <c r="L8" s="21" t="s">
        <v>79</v>
      </c>
    </row>
    <row r="9" spans="1:13" s="23" customFormat="1" ht="13.5">
      <c r="A9" s="76"/>
      <c r="B9" s="24"/>
      <c r="D9" s="41"/>
      <c r="E9" s="42"/>
      <c r="H9" s="24"/>
      <c r="I9" s="24"/>
      <c r="J9" s="43"/>
      <c r="M9" s="22"/>
    </row>
    <row r="10" spans="1:13" s="23" customFormat="1" ht="25.5" customHeight="1">
      <c r="A10" s="81" t="s">
        <v>12</v>
      </c>
      <c r="B10" s="82"/>
      <c r="C10" s="82"/>
      <c r="D10" s="82"/>
      <c r="E10" s="82"/>
      <c r="F10" s="82"/>
      <c r="G10" s="82"/>
      <c r="H10" s="82"/>
      <c r="I10" s="82"/>
      <c r="J10" s="82"/>
      <c r="K10" s="82"/>
      <c r="L10" s="82"/>
      <c r="M10" s="22"/>
    </row>
    <row r="11" spans="1:11" s="23" customFormat="1" ht="31.5" customHeight="1">
      <c r="A11" s="83" t="s">
        <v>32</v>
      </c>
      <c r="B11" s="84"/>
      <c r="C11" s="84"/>
      <c r="D11" s="84"/>
      <c r="E11" s="84"/>
      <c r="F11" s="84"/>
      <c r="G11" s="84"/>
      <c r="H11" s="84"/>
      <c r="I11" s="84"/>
      <c r="J11" s="84"/>
      <c r="K11" s="84"/>
    </row>
    <row r="12" spans="1:12" s="23" customFormat="1" ht="34.5" customHeight="1">
      <c r="A12" s="85" t="s">
        <v>21</v>
      </c>
      <c r="B12" s="85"/>
      <c r="C12" s="85"/>
      <c r="D12" s="85"/>
      <c r="E12" s="85"/>
      <c r="F12" s="85"/>
      <c r="G12" s="85"/>
      <c r="H12" s="85"/>
      <c r="I12" s="85"/>
      <c r="J12" s="85"/>
      <c r="K12" s="85"/>
      <c r="L12" s="27"/>
    </row>
    <row r="13" spans="1:12" s="23" customFormat="1" ht="26.25" customHeight="1">
      <c r="A13" s="76" t="s">
        <v>19</v>
      </c>
      <c r="B13" s="24"/>
      <c r="H13" s="24"/>
      <c r="I13" s="24"/>
      <c r="L13" s="27"/>
    </row>
    <row r="14" ht="12.75">
      <c r="J14" s="7"/>
    </row>
    <row r="15" spans="4:5" ht="12.75">
      <c r="D15" s="7"/>
      <c r="E15" s="7"/>
    </row>
  </sheetData>
  <sheetProtection/>
  <autoFilter ref="A5:L8"/>
  <mergeCells count="4">
    <mergeCell ref="A12:K12"/>
    <mergeCell ref="A2:L2"/>
    <mergeCell ref="A11:K11"/>
    <mergeCell ref="A10:L1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20"/>
  <sheetViews>
    <sheetView view="pageBreakPreview" zoomScale="55" zoomScaleSheetLayoutView="55" zoomScalePageLayoutView="0" workbookViewId="0" topLeftCell="A1">
      <pane xSplit="9" ySplit="5" topLeftCell="J6" activePane="bottomRight" state="frozen"/>
      <selection pane="topLeft" activeCell="A1" sqref="A1"/>
      <selection pane="topRight" activeCell="J1" sqref="J1"/>
      <selection pane="bottomLeft" activeCell="A6" sqref="A6"/>
      <selection pane="bottomRight" activeCell="A1" sqref="A1"/>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20.75390625" style="1" customWidth="1"/>
    <col min="6" max="6" width="18.625" style="6" bestFit="1" customWidth="1"/>
    <col min="7" max="7" width="18.25390625" style="1" bestFit="1" customWidth="1"/>
    <col min="8" max="8" width="7.50390625" style="1" bestFit="1" customWidth="1"/>
    <col min="9" max="9" width="9.25390625" style="1" customWidth="1"/>
    <col min="10" max="10" width="136.625" style="1" customWidth="1"/>
    <col min="11" max="16384" width="9.00390625" style="1" customWidth="1"/>
  </cols>
  <sheetData>
    <row r="1" spans="1:6" s="23" customFormat="1" ht="13.5">
      <c r="A1" s="23" t="s">
        <v>23</v>
      </c>
      <c r="D1" s="24"/>
      <c r="F1" s="24"/>
    </row>
    <row r="2" spans="1:10" s="28" customFormat="1" ht="16.5">
      <c r="A2" s="79" t="s">
        <v>24</v>
      </c>
      <c r="B2" s="79"/>
      <c r="C2" s="79"/>
      <c r="D2" s="79"/>
      <c r="E2" s="79"/>
      <c r="F2" s="79"/>
      <c r="G2" s="79"/>
      <c r="H2" s="79"/>
      <c r="I2" s="79"/>
      <c r="J2" s="79"/>
    </row>
    <row r="4" spans="1:10" s="23" customFormat="1" ht="21" customHeight="1">
      <c r="A4" s="23" t="s">
        <v>177</v>
      </c>
      <c r="D4" s="24"/>
      <c r="F4" s="24"/>
      <c r="J4" s="25" t="str">
        <f>'別記様式 2'!K4</f>
        <v>（審議対象期間　令和5年7月1日～令和5年9月30日）</v>
      </c>
    </row>
    <row r="5" spans="1:10" s="22" customFormat="1" ht="90" customHeight="1">
      <c r="A5" s="21" t="s">
        <v>25</v>
      </c>
      <c r="B5" s="21" t="s">
        <v>2</v>
      </c>
      <c r="C5" s="21" t="s">
        <v>26</v>
      </c>
      <c r="D5" s="21" t="s">
        <v>22</v>
      </c>
      <c r="E5" s="21" t="s">
        <v>27</v>
      </c>
      <c r="F5" s="21" t="s">
        <v>4</v>
      </c>
      <c r="G5" s="21" t="s">
        <v>0</v>
      </c>
      <c r="H5" s="21" t="s">
        <v>5</v>
      </c>
      <c r="I5" s="21" t="s">
        <v>28</v>
      </c>
      <c r="J5" s="21" t="s">
        <v>29</v>
      </c>
    </row>
    <row r="6" spans="1:11" s="22" customFormat="1" ht="393" customHeight="1">
      <c r="A6" s="90" t="s">
        <v>46</v>
      </c>
      <c r="B6" s="93">
        <v>45138</v>
      </c>
      <c r="C6" s="90" t="s">
        <v>47</v>
      </c>
      <c r="D6" s="88">
        <v>1020001071491</v>
      </c>
      <c r="E6" s="103" t="s">
        <v>48</v>
      </c>
      <c r="F6" s="97" t="s">
        <v>38</v>
      </c>
      <c r="G6" s="100">
        <v>22990000</v>
      </c>
      <c r="H6" s="107" t="s">
        <v>39</v>
      </c>
      <c r="I6" s="86">
        <v>1</v>
      </c>
      <c r="J6" s="46" t="s">
        <v>50</v>
      </c>
      <c r="K6" s="105"/>
    </row>
    <row r="7" spans="1:11" s="22" customFormat="1" ht="374.25" customHeight="1">
      <c r="A7" s="91"/>
      <c r="B7" s="94"/>
      <c r="C7" s="91"/>
      <c r="D7" s="96"/>
      <c r="E7" s="110"/>
      <c r="F7" s="98"/>
      <c r="G7" s="102"/>
      <c r="H7" s="108"/>
      <c r="I7" s="106"/>
      <c r="J7" s="47" t="s">
        <v>52</v>
      </c>
      <c r="K7" s="105"/>
    </row>
    <row r="8" spans="1:11" s="22" customFormat="1" ht="210" customHeight="1">
      <c r="A8" s="92"/>
      <c r="B8" s="95"/>
      <c r="C8" s="92"/>
      <c r="D8" s="89"/>
      <c r="E8" s="104"/>
      <c r="F8" s="99"/>
      <c r="G8" s="101"/>
      <c r="H8" s="109"/>
      <c r="I8" s="87"/>
      <c r="J8" s="45" t="s">
        <v>51</v>
      </c>
      <c r="K8" s="105"/>
    </row>
    <row r="9" spans="1:11" s="22" customFormat="1" ht="409.5" customHeight="1">
      <c r="A9" s="90" t="s">
        <v>34</v>
      </c>
      <c r="B9" s="93">
        <v>45139</v>
      </c>
      <c r="C9" s="90" t="s">
        <v>36</v>
      </c>
      <c r="D9" s="88">
        <v>1010001110829</v>
      </c>
      <c r="E9" s="103" t="s">
        <v>37</v>
      </c>
      <c r="F9" s="97" t="s">
        <v>38</v>
      </c>
      <c r="G9" s="100">
        <v>21354300</v>
      </c>
      <c r="H9" s="107" t="s">
        <v>39</v>
      </c>
      <c r="I9" s="86">
        <v>1</v>
      </c>
      <c r="J9" s="46" t="s">
        <v>53</v>
      </c>
      <c r="K9" s="105"/>
    </row>
    <row r="10" spans="1:11" s="22" customFormat="1" ht="279" customHeight="1">
      <c r="A10" s="92"/>
      <c r="B10" s="95"/>
      <c r="C10" s="92"/>
      <c r="D10" s="89"/>
      <c r="E10" s="104"/>
      <c r="F10" s="99"/>
      <c r="G10" s="101"/>
      <c r="H10" s="109"/>
      <c r="I10" s="87"/>
      <c r="J10" s="45" t="s">
        <v>54</v>
      </c>
      <c r="K10" s="105"/>
    </row>
    <row r="11" spans="1:11" s="22" customFormat="1" ht="147" customHeight="1">
      <c r="A11" s="55" t="s">
        <v>121</v>
      </c>
      <c r="B11" s="56">
        <v>45145</v>
      </c>
      <c r="C11" s="55" t="s">
        <v>123</v>
      </c>
      <c r="D11" s="64">
        <v>9010005005687</v>
      </c>
      <c r="E11" s="64" t="s">
        <v>37</v>
      </c>
      <c r="F11" s="59" t="s">
        <v>38</v>
      </c>
      <c r="G11" s="15">
        <v>10208000</v>
      </c>
      <c r="H11" s="60" t="s">
        <v>125</v>
      </c>
      <c r="I11" s="61">
        <v>1</v>
      </c>
      <c r="J11" s="62" t="s">
        <v>164</v>
      </c>
      <c r="K11" s="67"/>
    </row>
    <row r="12" spans="1:11" s="22" customFormat="1" ht="162" customHeight="1">
      <c r="A12" s="55" t="s">
        <v>136</v>
      </c>
      <c r="B12" s="56">
        <v>45167</v>
      </c>
      <c r="C12" s="55" t="s">
        <v>137</v>
      </c>
      <c r="D12" s="64">
        <v>5010005007613</v>
      </c>
      <c r="E12" s="64" t="s">
        <v>176</v>
      </c>
      <c r="F12" s="59" t="s">
        <v>38</v>
      </c>
      <c r="G12" s="15" t="s">
        <v>139</v>
      </c>
      <c r="H12" s="60" t="s">
        <v>125</v>
      </c>
      <c r="I12" s="61">
        <v>1</v>
      </c>
      <c r="J12" s="62" t="s">
        <v>165</v>
      </c>
      <c r="K12" s="67"/>
    </row>
    <row r="13" spans="1:10" s="22" customFormat="1" ht="84">
      <c r="A13" s="74" t="s">
        <v>69</v>
      </c>
      <c r="B13" s="32">
        <v>45183</v>
      </c>
      <c r="C13" s="18" t="s">
        <v>71</v>
      </c>
      <c r="D13" s="17">
        <v>5011301028732</v>
      </c>
      <c r="E13" s="33" t="s">
        <v>37</v>
      </c>
      <c r="F13" s="30" t="s">
        <v>38</v>
      </c>
      <c r="G13" s="15">
        <v>1843358</v>
      </c>
      <c r="H13" s="31" t="s">
        <v>39</v>
      </c>
      <c r="I13" s="17">
        <v>1</v>
      </c>
      <c r="J13" s="62" t="s">
        <v>120</v>
      </c>
    </row>
    <row r="14" spans="1:10" s="22" customFormat="1" ht="69.75">
      <c r="A14" s="55" t="s">
        <v>88</v>
      </c>
      <c r="B14" s="56">
        <v>45121</v>
      </c>
      <c r="C14" s="55" t="s">
        <v>89</v>
      </c>
      <c r="D14" s="57">
        <v>3020001082173</v>
      </c>
      <c r="E14" s="58" t="s">
        <v>37</v>
      </c>
      <c r="F14" s="59">
        <v>91347300</v>
      </c>
      <c r="G14" s="15">
        <v>86900000</v>
      </c>
      <c r="H14" s="60">
        <v>0.951</v>
      </c>
      <c r="I14" s="61">
        <v>1</v>
      </c>
      <c r="J14" s="62" t="s">
        <v>120</v>
      </c>
    </row>
    <row r="15" spans="1:10" s="22" customFormat="1" ht="69.75">
      <c r="A15" s="55" t="s">
        <v>98</v>
      </c>
      <c r="B15" s="56">
        <v>45142</v>
      </c>
      <c r="C15" s="55" t="s">
        <v>99</v>
      </c>
      <c r="D15" s="57">
        <v>8010501022641</v>
      </c>
      <c r="E15" s="58" t="s">
        <v>37</v>
      </c>
      <c r="F15" s="59">
        <v>96082800</v>
      </c>
      <c r="G15" s="15">
        <v>88000000</v>
      </c>
      <c r="H15" s="60">
        <v>0.915</v>
      </c>
      <c r="I15" s="61">
        <v>1</v>
      </c>
      <c r="J15" s="62" t="s">
        <v>120</v>
      </c>
    </row>
    <row r="16" spans="1:10" s="22" customFormat="1" ht="63" customHeight="1">
      <c r="A16" s="55" t="s">
        <v>100</v>
      </c>
      <c r="B16" s="56">
        <v>45161</v>
      </c>
      <c r="C16" s="55" t="s">
        <v>101</v>
      </c>
      <c r="D16" s="57">
        <v>6010401014278</v>
      </c>
      <c r="E16" s="58" t="s">
        <v>37</v>
      </c>
      <c r="F16" s="59" t="s">
        <v>102</v>
      </c>
      <c r="G16" s="15">
        <v>9013593</v>
      </c>
      <c r="H16" s="60" t="s">
        <v>103</v>
      </c>
      <c r="I16" s="61">
        <v>1</v>
      </c>
      <c r="J16" s="62" t="s">
        <v>120</v>
      </c>
    </row>
    <row r="17" spans="4:6" s="23" customFormat="1" ht="9.75" customHeight="1">
      <c r="D17" s="24"/>
      <c r="F17" s="24"/>
    </row>
    <row r="18" spans="1:10" s="23" customFormat="1" ht="13.5">
      <c r="A18" s="81" t="s">
        <v>30</v>
      </c>
      <c r="B18" s="81"/>
      <c r="C18" s="81"/>
      <c r="D18" s="81"/>
      <c r="E18" s="81"/>
      <c r="F18" s="81"/>
      <c r="G18" s="81"/>
      <c r="H18" s="81"/>
      <c r="I18" s="81"/>
      <c r="J18" s="81"/>
    </row>
    <row r="19" spans="4:6" s="23" customFormat="1" ht="13.5">
      <c r="D19" s="24"/>
      <c r="F19" s="24"/>
    </row>
    <row r="20" spans="1:10" ht="13.5">
      <c r="A20" s="23"/>
      <c r="B20" s="23"/>
      <c r="C20" s="23"/>
      <c r="D20" s="24"/>
      <c r="E20" s="23"/>
      <c r="F20" s="24"/>
      <c r="G20" s="23"/>
      <c r="H20" s="23"/>
      <c r="I20" s="23"/>
      <c r="J20" s="23"/>
    </row>
  </sheetData>
  <sheetProtection/>
  <autoFilter ref="A5:J16"/>
  <mergeCells count="22">
    <mergeCell ref="K6:K8"/>
    <mergeCell ref="K9:K10"/>
    <mergeCell ref="I6:I8"/>
    <mergeCell ref="H6:H8"/>
    <mergeCell ref="E6:E8"/>
    <mergeCell ref="B9:B10"/>
    <mergeCell ref="C9:C10"/>
    <mergeCell ref="H9:H10"/>
    <mergeCell ref="A2:J2"/>
    <mergeCell ref="F6:F8"/>
    <mergeCell ref="F9:F10"/>
    <mergeCell ref="G9:G10"/>
    <mergeCell ref="G6:G8"/>
    <mergeCell ref="E9:E10"/>
    <mergeCell ref="A9:A10"/>
    <mergeCell ref="I9:I10"/>
    <mergeCell ref="D9:D10"/>
    <mergeCell ref="A18:J18"/>
    <mergeCell ref="A6:A8"/>
    <mergeCell ref="B6:B8"/>
    <mergeCell ref="C6:C8"/>
    <mergeCell ref="D6:D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2024-03-22T08:44:08Z</dcterms:created>
  <dcterms:modified xsi:type="dcterms:W3CDTF">2024-03-22T08:44:24Z</dcterms:modified>
  <cp:category/>
  <cp:version/>
  <cp:contentType/>
  <cp:contentStatus/>
</cp:coreProperties>
</file>