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600" windowHeight="11940" activeTab="0"/>
  </bookViews>
  <sheets>
    <sheet name="別記様式 2" sheetId="1" r:id="rId1"/>
    <sheet name="別記様式 3（該当なし）" sheetId="2" r:id="rId2"/>
    <sheet name="別記様式 4" sheetId="3" r:id="rId3"/>
    <sheet name="別記様式 5" sheetId="4" r:id="rId4"/>
    <sheet name="別記様式６" sheetId="5" r:id="rId5"/>
  </sheets>
  <externalReferences>
    <externalReference r:id="rId8"/>
    <externalReference r:id="rId9"/>
  </externalReferences>
  <definedNames>
    <definedName name="_xlnm._FilterDatabase" localSheetId="2" hidden="1">'別記様式 4'!$A$5:$K$27</definedName>
    <definedName name="_xlnm._FilterDatabase" localSheetId="3" hidden="1">'別記様式 5'!$A$5:$L$10</definedName>
    <definedName name="_xlnm._FilterDatabase" localSheetId="4" hidden="1">'別記様式６'!$A$5:$J$17</definedName>
    <definedName name="_xlnm.Print_Area" localSheetId="0">'別記様式 2'!$A$1:$K$32</definedName>
    <definedName name="_xlnm.Print_Area" localSheetId="1">'別記様式 3（該当なし）'!$A$1:$L$14</definedName>
    <definedName name="_xlnm.Print_Area" localSheetId="2">'別記様式 4'!$A$1:$K$31</definedName>
    <definedName name="_xlnm.Print_Area" localSheetId="3">'別記様式 5'!$A$1:$L$16</definedName>
    <definedName name="_xlnm.Print_Area" localSheetId="4">'別記様式６'!$A$1:$J$20</definedName>
    <definedName name="_xlnm.Print_Titles" localSheetId="0">'別記様式 2'!$1:$5</definedName>
    <definedName name="_xlnm.Print_Titles" localSheetId="2">'別記様式 4'!$1:$5</definedName>
    <definedName name="_xlnm.Print_Titles" localSheetId="3">'別記様式 5'!$1:$5</definedName>
    <definedName name="_xlnm.Print_Titles" localSheetId="4">'別記様式６'!$1:$5</definedName>
    <definedName name="確定金額" localSheetId="4">'[2]契約状況コード表'!$D$5:$D$7</definedName>
    <definedName name="確定金額">'[1]契約状況コード表'!$D$5:$D$7</definedName>
    <definedName name="契約種別" localSheetId="4">'[2]契約状況コード表'!$A$5:$A$10</definedName>
    <definedName name="契約種別">'[1]契約状況コード表'!$A$5:$A$10</definedName>
    <definedName name="契約相手方" localSheetId="4">'[2]契約状況コード表'!$F$5:$F$10</definedName>
    <definedName name="契約相手方">'[1]契約状況コード表'!$F$5:$F$10</definedName>
    <definedName name="契約方式" localSheetId="4">'[2]契約状況コード表'!$B$5:$B$8</definedName>
    <definedName name="契約方式">'[1]契約状況コード表'!$B$5:$B$8</definedName>
    <definedName name="継続一者応札理由" localSheetId="4">'[2]契約状況コード表'!$M$5:$M$13</definedName>
    <definedName name="継続一者応札理由">'[1]契約状況コード表'!$M$5:$M$13</definedName>
    <definedName name="広報委託調査費区分" localSheetId="4">'[2]契約状況コード表'!$H$5:$H$6</definedName>
    <definedName name="広報委託調査費区分">'[1]契約状況コード表'!$H$5:$H$6</definedName>
    <definedName name="国所管都道府県所管の区分" localSheetId="4">'[2]契約状況コード表'!$G$5:$G$6</definedName>
    <definedName name="国所管都道府県所管の区分">'[1]契約状況コード表'!$G$5:$G$6</definedName>
    <definedName name="新規一者応札理由" localSheetId="4">'[2]契約状況コード表'!$L$5:$L$14</definedName>
    <definedName name="新規一者応札理由">'[1]契約状況コード表'!$L$5:$L$14</definedName>
    <definedName name="随契理由１" localSheetId="4">'[2]契約状況コード表'!$J$5:$J$20</definedName>
    <definedName name="随契理由１">'[1]契約状況コード表'!$J$5:$J$20</definedName>
    <definedName name="随契理由２" localSheetId="4">'[2]契約状況コード表'!$K$5:$K$16</definedName>
    <definedName name="随契理由２">'[1]契約状況コード表'!$K$5:$K$16</definedName>
    <definedName name="長期・国庫区分" localSheetId="4">'[2]契約状況コード表'!$I$5:$I$7</definedName>
    <definedName name="長期・国庫区分">'[1]契約状況コード表'!$I$5:$I$7</definedName>
    <definedName name="予定価格" localSheetId="4">'[2]契約状況コード表'!$C$5</definedName>
    <definedName name="予定価格">'[1]契約状況コード表'!$C$5</definedName>
    <definedName name="予定価格の公表" localSheetId="4">'[2]契約状況コード表'!$E$5:$E$7</definedName>
    <definedName name="予定価格の公表">'[1]契約状況コード表'!$E$5:$E$7</definedName>
  </definedNames>
  <calcPr fullCalcOnLoad="1"/>
</workbook>
</file>

<file path=xl/sharedStrings.xml><?xml version="1.0" encoding="utf-8"?>
<sst xmlns="http://schemas.openxmlformats.org/spreadsheetml/2006/main" count="451" uniqueCount="215">
  <si>
    <t>契約担当官等の氏名並びにその所属する部局の名称及び所在地</t>
  </si>
  <si>
    <t>契約金額</t>
  </si>
  <si>
    <t>備　　考</t>
  </si>
  <si>
    <t>契約を締結した日</t>
  </si>
  <si>
    <t>物品役務等の名称及び数量</t>
  </si>
  <si>
    <t>予定価格</t>
  </si>
  <si>
    <t>落札率</t>
  </si>
  <si>
    <t>随意契約によることとした会計法令の根拠条文及び理由（企画競争又は公募）</t>
  </si>
  <si>
    <t>再就職の役員の数</t>
  </si>
  <si>
    <t>契約一覧表（随意契約（公共工事））</t>
  </si>
  <si>
    <t>契約一覧表（競争入札（物品役務等））</t>
  </si>
  <si>
    <t>契約一覧表（随意契約（物品役務等））</t>
  </si>
  <si>
    <t>（注2）必要があるときは、各欄の配置を著しく変更することなく所要の変更を加えることその他所要の調整を加えることができる。</t>
  </si>
  <si>
    <t>（注1）国の行為を秘密にする必要があるもの並びに予定価格が予算決算及び会計令第99条第2号、第3号、第4号又は第7号のそれぞれの金額を超えないものは含まない。</t>
  </si>
  <si>
    <t>契約一覧表（競争入札（公共工事））</t>
  </si>
  <si>
    <t>別記様式３</t>
  </si>
  <si>
    <t>別記様式４</t>
  </si>
  <si>
    <t>別記様式５</t>
  </si>
  <si>
    <t>別記様式２</t>
  </si>
  <si>
    <t>応札
者数</t>
  </si>
  <si>
    <t>（注4）必要があるときは、各欄の配置を著しく変更することなく所要の変更を加えることその他所要の調整を加えることができる。</t>
  </si>
  <si>
    <t>（注3）予算決算及び会計令第99条の2又は第99条の3の規定に基づく随意契約による場合には、初度入札における応札者数を応札者数欄に記載する。</t>
  </si>
  <si>
    <t>（注2）公表対象随意契約が単価契約である場合には、契約金額欄に契約単価または予定調達総額を記載するとともに、備考欄に単価契約である旨及び契約金額欄に単価を
       記載した場合には予定調達総額を記載する。</t>
  </si>
  <si>
    <t>（注3）予算決算及び会計令第99条の2又は第99条の3の規定に基づく随意契約による場合には、初度入札における応札者数を応札者数欄に記載する。
　　　 企画競争又は公募を行った場合には、提案者数又は応募者数を応札者数欄に記載する。</t>
  </si>
  <si>
    <t>法人番号</t>
  </si>
  <si>
    <t>（注2）公表対象随意契約が単価契約である場合には、契約金額欄に契約単価または予定調達総額を記載するとともに、備考欄に単価契約である旨及び契約金額欄
　　　に単価を記載した場合には予定調達総額を記載する。</t>
  </si>
  <si>
    <t>　契約の相手方
　の商号又は名
　称及び住所</t>
  </si>
  <si>
    <t xml:space="preserve"> 一般競争入札
 ・指名競争入
　札の別（総合
　評価の実施）</t>
  </si>
  <si>
    <t>公共工事の名称、場所、期間及び種別</t>
  </si>
  <si>
    <t>別記様式６</t>
  </si>
  <si>
    <t>契約一覧表（応札（応募）業者数１者関連）</t>
  </si>
  <si>
    <t>公共工事の名称、場所、期間及び種別又は物品役務等の名称及び数量</t>
  </si>
  <si>
    <t>契約の相手方
の商号又は名
称及び住所</t>
  </si>
  <si>
    <t xml:space="preserve"> 一般競争入札
 ・指名競争入
　札、企画競争、公募又は不落・不調の別</t>
  </si>
  <si>
    <t>応札（応募）
者数</t>
  </si>
  <si>
    <t>入札参加（応募）資格の内容
（請負実績、実務経験者の在籍等）</t>
  </si>
  <si>
    <t>（注）国の行為を秘密にする必要があるもの並びに予定価格が予算決算及び会計令第99条第2号、第3号、第4号又は第7号のそれぞれの金額を超えないものは含まない。</t>
  </si>
  <si>
    <t>（審議対象期間　令和3年10月1日～令和3年12月31日）</t>
  </si>
  <si>
    <t>中央合同庁舎第4号館第2特別会議室ほか整備
令和3年10月1日～令和4年3月25日</t>
  </si>
  <si>
    <t>支出負担行為担当官
財務省大臣官房会計課長
田村　公一
東京都千代田区霞が関３－１－１
ほか９官署</t>
  </si>
  <si>
    <t>株式会社進興工業社
東京都荒川区東日暮里５－１０－１０</t>
  </si>
  <si>
    <t>分担契約
分担額
5,128,587円</t>
  </si>
  <si>
    <t>財務省本庁舎情報表示設備整備
令和3年10月5日～令和4年3月28日</t>
  </si>
  <si>
    <t>支出負担行為担当官
財務省大臣官房会計課長
田村　公一
東京都千代田区霞が関３－１－１</t>
  </si>
  <si>
    <t>株式会社ミライト・テクノロジーズ東京支店
東京都品川区西五反田２－２３－２</t>
  </si>
  <si>
    <t>財務省税関研修所寄宿舎棟ほか電灯設備整備
令和3年10月8日～令和4年2月28日</t>
  </si>
  <si>
    <t>支出負担行為担当官
財務省大臣官房会計課長
山根　英一郎
東京都千代田区霞が関３－１－１</t>
  </si>
  <si>
    <t>株式会社ICTフィールドサポート
東京都台東区上野１－１－１０</t>
  </si>
  <si>
    <t>財務省本庁舎テレビ共同受信設備整備
令和3年10月8日～令和4年1月31日</t>
  </si>
  <si>
    <t>日興電気通信株式会社
静岡県浜松市北区大原町１１</t>
  </si>
  <si>
    <t>財務省本庁舎非常用発電設備分解整備
令和3年10月15日～令和4年3月25日</t>
  </si>
  <si>
    <t>支出負担行為担当官
財務省大臣官房会計課長
山根　英一郎
東京都千代田区霞が関３－１－１
ほか１官署</t>
  </si>
  <si>
    <t>株式会社明電エンジニアリング
東京都品川区大崎３－７－９</t>
  </si>
  <si>
    <t>分担契約
分担額
26,949,230円</t>
  </si>
  <si>
    <t>中央合同庁舎第4号館2階事務室改修工事
令和3年10月20日～令和4年3月25日</t>
  </si>
  <si>
    <t>株式会社進興工業社
東京都荒川区東日暮里５－１０－１０</t>
  </si>
  <si>
    <t>中央合同庁舎第4号館2階事務室機械設備改修工事
令和3年10月25日～令和4年3月31日</t>
  </si>
  <si>
    <t>欧電工業株式会社
埼玉県さいたま市中央区桜丘１－５－２１</t>
  </si>
  <si>
    <t>財務省税関研修所自動制御設備整備
令和3年10月28日～令和4年3月31日</t>
  </si>
  <si>
    <t>ジョンソンコントロールズ株式会社
東京都渋谷区笹塚１－５０－１</t>
  </si>
  <si>
    <t>中央合同庁舎第4号館共用部電灯設備ほか整備
令和3年10月28日～令和4年3月28日</t>
  </si>
  <si>
    <t>支出負担行為担当官
財務省大臣官房会計課長
山根　英一郎
東京都千代田区霞が関３－１－１
ほか９官署</t>
  </si>
  <si>
    <t>株式会社ミライト・テクノロジーズ東京支店
東京都品川区西五反田２－２３－２</t>
  </si>
  <si>
    <t>分担契約
分担額
4,190,512円</t>
  </si>
  <si>
    <t>財務省税関研修所体育館外壁ほか修繕工事
令和3年10月29日～令和4年3月18日</t>
  </si>
  <si>
    <t>株式会社イッシン
茨城県つくば市学園の森１－６－１</t>
  </si>
  <si>
    <t>財務省本庁舎第３変電室空調設備修繕工事
令和3年11月4日～令和4年1月31日</t>
  </si>
  <si>
    <t>日本ビルコン株式会社
東京都墨田区立川２－１１－１０</t>
  </si>
  <si>
    <t>九段第３合同庁舎電灯設備整備
令和3年11月11日～令和4年3月28日</t>
  </si>
  <si>
    <t>支出負担行為担当官
財務省大臣官房会計課長
山根　英一郎
東京都千代田区霞が関３－１－１
ほか２官署</t>
  </si>
  <si>
    <t>株式会社トーエネック東京本部
東京都豊島区巣鴨１－３－１１</t>
  </si>
  <si>
    <t>分担契約
分担額
36,473,362円</t>
  </si>
  <si>
    <t>財務省省庁別宿舎管理人室修繕工事
令和3年11月12日～令和3年12月24日</t>
  </si>
  <si>
    <t>東海建設株式会社
東京都中央区日本橋本石町４－２－１７</t>
  </si>
  <si>
    <t>関税中央分析所特殊排気設備修繕工事
令和3年11月15日～令和4年3月31日</t>
  </si>
  <si>
    <t>オリエンタル技研工業株式会社
東京都千代田区神田錦町２－９</t>
  </si>
  <si>
    <t>中央合同庁舎第４号館駐車場舗装整備
令和3年11月15日～令和4年3月25日</t>
  </si>
  <si>
    <t>株式会社進興工業社
東京都荒川区東日暮里５－１０－１０</t>
  </si>
  <si>
    <t>財務省省庁別宿舎屋上防水修繕工事
令和3年11月19日～令和4年3月18日</t>
  </si>
  <si>
    <t>株式会社カメヤ堀越
東京都台東区小島２－３－５</t>
  </si>
  <si>
    <t>財務省本庁舎設備棟外壁ほか修繕工事
令和3年11月19日～令和4年3月23日</t>
  </si>
  <si>
    <t>株式会社進興工業社
東京都荒川区東日暮里５－１０－１０</t>
  </si>
  <si>
    <t>中央合同庁舎第４号館２階事務室電気設備改修工事
令和3年11月19日～令和4年3月28日</t>
  </si>
  <si>
    <t>高野電気工業株式会社
東京都葛飾区奥戸６－１１－２</t>
  </si>
  <si>
    <t>中央合同庁舎第４号館放送設備整備
令和3年11月29日～令和4年3月28日</t>
  </si>
  <si>
    <t>支出負担行為担当官
財務省大臣官房会計課長
山根　英一郎
東京都千代田区霞が関３－１－１
ほか９官署</t>
  </si>
  <si>
    <t>ジャトー株式会社東京本社
東京都港区浜松町２－７－１９　KDX浜松町ビル７階</t>
  </si>
  <si>
    <t>分担契約
分担額
858,772円</t>
  </si>
  <si>
    <t>九段第３合同庁舎構内交換設備整備
令和3年11月30日～令和4年3月28日</t>
  </si>
  <si>
    <t>支出負担行為担当官
財務省大臣官房会計課長
山根　英一郎
東京都千代田区霞が関３－１－１
ほか１官署</t>
  </si>
  <si>
    <t>八重洲電気株式会社
東京都中央区新川２－１２－１５</t>
  </si>
  <si>
    <t>分担契約
分担額
8,332,236円</t>
  </si>
  <si>
    <t>財務省本庁舎外構整備
令和3年12月6日～令和4年3月31日</t>
  </si>
  <si>
    <t>支出負担行為担当官
財務省大臣官房会計課長
山根　英一郎　
東京都千代田区霞が関３－１－１</t>
  </si>
  <si>
    <t>株式会社翔榮建設
神奈川県川崎市宮前区南野川２－２９－２４</t>
  </si>
  <si>
    <t>財務省本庁舎内部塗装工事
令和3年12月8日～令和4年3月11日</t>
  </si>
  <si>
    <t>株式会社カメヤ堀越
東京都台東区小島２－３－５</t>
  </si>
  <si>
    <t>九段第３合同庁舎ＰＢＸ用電源設備整備
令和3年12月13日～令和4年3月30日</t>
  </si>
  <si>
    <t>株式会社ICTフィールドサポート
東京都台東区上野１－１－１０</t>
  </si>
  <si>
    <t>中央合同庁舎第４号館関税局ほか事務室整備
令和3年12月23日～令和4年3月25日</t>
  </si>
  <si>
    <t>株式会社進興工業社
東京都荒川区東日暮里５－１０－１０</t>
  </si>
  <si>
    <t>九段第３合同庁舎・千代田区役所本庁舎で使用する電気
（9,591,000kWh）</t>
  </si>
  <si>
    <t>支出負担行為担当官
財務省大臣官房会計課長
山根　英一郎　
東京都千代田区霞が関３－１－１
ほか７官署</t>
  </si>
  <si>
    <t>ゼロワットパワー株式会社
千葉県柏市若柴１７８－４柏の葉キャンパスＫＯＩＬ</t>
  </si>
  <si>
    <t>基本料金単価
@1,561.34円/kW
従量料金単価
夏季 @14.95円/kWh
その他季 @14.00円/kWh</t>
  </si>
  <si>
    <t>単価契約
予定調達総額
176,352,016円
分担契約
分担予定額
39,079,606円</t>
  </si>
  <si>
    <t>財務本省施設等機関５施設で使用する電気
（2,761,000kWh）</t>
  </si>
  <si>
    <t>基本料金単価
@1,587.88円/kW
従量料金単価
夏季　　@16.13円/kWh
その他季　@15.06円/kWh</t>
  </si>
  <si>
    <t>単価契約
予定調達総額
57,703,720円</t>
  </si>
  <si>
    <t>財務省税関研修所別館及び関税中央分析所で使用するガス
（16,630㎥）</t>
  </si>
  <si>
    <t>京葉瓦斯株式会社
千葉県市川市市川南２－８－８</t>
  </si>
  <si>
    <t>基本料金
一般：
@1,154.73円（0㎥～2㎥）
@815.10円（2㎥超～17㎥）
@1,282.02円（17㎥超～100㎥）
@1,461.32円（100㎥超～350㎡）
@6,509.40円（350㎥超～）
熱源：
@880.00円（0㎥～80㎥）
@2,242.95円（80㎥超～200㎥）
@3,045.43円（200㎥超～）
従量料金単価
一般：　
@168.75円/㎥（2㎥超～17㎥）
@141.29円/㎥（17㎥超～100㎥）
@139.50円/㎥（100㎥超～350㎡）
@125.08円/㎥（350㎥超）
熱源：（冬季）　
@126.11円/㎥（0㎥～80㎥）
@109.08円/㎥（80㎥超～200㎥）
@105.06円/㎥（200㎥超～）
熱源：（他季）  
@110.70円/㎥（0㎥～80㎥）
@93.66円/㎥（80㎥超～200㎥）
@89.66円/㎥（200㎥超～）</t>
  </si>
  <si>
    <t>単価契約
予定調達総額
1,936,801円</t>
  </si>
  <si>
    <t>西ケ原研修合同庁舎及び三田共用会議所で使用するガス
（69,130㎥）</t>
  </si>
  <si>
    <t>東京電力エナジーパートナー株式会社
東京都千代田区内幸町１－１－３</t>
  </si>
  <si>
    <t>基本料金
西ヶ原研修合同庁舎：
30,932円/月
三田共用会議所：
26,264円/月
従量料金単価
@87.278円/㎥</t>
  </si>
  <si>
    <t>単価契約
予定調達総額
6,719,869円</t>
  </si>
  <si>
    <t>関税中央分析所特殊排気設備修繕工事
令和3年11月15日～令和4年3月31日</t>
  </si>
  <si>
    <t>オリエンタル技研工業株式会社
東京都千代田区神田錦町２－９</t>
  </si>
  <si>
    <t>一般的な参加要件以外は指定していない（競争参加資格等）</t>
  </si>
  <si>
    <t>什器の購入等（事務用椅子50脚ほか17品目）</t>
  </si>
  <si>
    <t>支出負担行為担当官
財務省大臣官房会計課長
山根　英一郎
東京都千代田区霞が関３－１－１</t>
  </si>
  <si>
    <t>株式会社第一文眞堂
東京都港区芝大門１－３－１６</t>
  </si>
  <si>
    <t>5010401017488</t>
  </si>
  <si>
    <t>一般競争入札</t>
  </si>
  <si>
    <t>同種の他の契約の予定価格を類推されるおそれがあるため公表しない</t>
  </si>
  <si>
    <t>－</t>
  </si>
  <si>
    <t>分析用機器の購入(ミクロトーム1台ほか12品目)</t>
  </si>
  <si>
    <t>株式会社チヨダサイエンス
東京都千代田区鍛冶町１－８－６</t>
  </si>
  <si>
    <t>乗用自動車の交換購入(自動車1台)</t>
  </si>
  <si>
    <t>トヨタモビリティ東京株式会社
東京都港区三田３－１１－３４</t>
  </si>
  <si>
    <t>5010401042032</t>
  </si>
  <si>
    <t>「令和4年度予算及び財政投融資計画の説明」の編集及び印刷製本(2,515部)</t>
  </si>
  <si>
    <t>第一企画株式会社
長野県長野市三輪１－１６－１７</t>
  </si>
  <si>
    <t>＠844.8円</t>
  </si>
  <si>
    <t>図書「国会便覧（令和3年12月臨時版）」ほかの購入(国会議員要覧322冊ほか21品目)</t>
  </si>
  <si>
    <t>支出負担行為担当官
財務省大臣官房会計課長
山根　英一郎
東京都千代田区霞が関３－１－１
ほか1官署</t>
  </si>
  <si>
    <t>有限会社中村書店
埼玉県川口市芝中田１－９－８</t>
  </si>
  <si>
    <t>@2,363円ほか</t>
  </si>
  <si>
    <t>分担契約
分担予定金額
3,491,072円</t>
  </si>
  <si>
    <t>「令和2年度特別会計財務書類」の編集及び印刷製本（191部）</t>
  </si>
  <si>
    <t>支出負担行為担当官
財務省大臣官房会計課長
山根　英一郎
東京都千代田区霞が関３－１－１</t>
  </si>
  <si>
    <t>独立行政法人国立印刷局
東京都港区虎ノ門２－２－５</t>
  </si>
  <si>
    <t>－</t>
  </si>
  <si>
    <t>「令和3年度一般会計補正予算書(第1号)」ほかの編集及び印刷製本（令和3年度一般会計補正予算書（第1号）298部ほか9品目）</t>
  </si>
  <si>
    <t>@46,741円ほか</t>
  </si>
  <si>
    <t>「令和4年度一般会計予算書、令和4年度特別会計予算書及び令和4年度政府関係機関予算書ほか」の編集及び印刷製本（財政法第28条等による予算参考書類317部ほか11品目）</t>
  </si>
  <si>
    <t>支出負担行為担当官
財務省大臣官房会計課長
山根　英一郎
東京都千代田区霞が関３－１－１</t>
  </si>
  <si>
    <t>独立行政法人国立印刷局
東京都港区虎ノ門２－２－５</t>
  </si>
  <si>
    <t>@1,607円ほか</t>
  </si>
  <si>
    <t>-</t>
  </si>
  <si>
    <t>トヨタモビリティ東京株式会社
東京都港区三田３－１１－３４</t>
  </si>
  <si>
    <t>同種の他の契約の予定価格を類推されるおそれがあるため公表しない</t>
  </si>
  <si>
    <t>一般的な参加要件以外は指定していない（競争参加資格等）</t>
  </si>
  <si>
    <t>乗用自動車の交換購入(自動車1台)</t>
  </si>
  <si>
    <t>5010401042032</t>
  </si>
  <si>
    <t>ー</t>
  </si>
  <si>
    <t>国有財産台帳の価格改定にかかる時価倍率の調査　一式</t>
  </si>
  <si>
    <t>一般財団法人日本不動産研究所
東京都港区虎ノ門１－３－１</t>
  </si>
  <si>
    <t>一般競争入札
（総合評価方式）</t>
  </si>
  <si>
    <t>旅費等実態調査（外国政府の旅費支給に関する実態）　一式</t>
  </si>
  <si>
    <t>株式会社エァクレーレン
東京都港区赤坂３－４－４　専修赤坂ビル５Ｆ・６Ｆ</t>
  </si>
  <si>
    <t>一般競争入札</t>
  </si>
  <si>
    <t>「国際開発協会第20次増資東京プレッジング会合」等に係る会議運営業務　一式</t>
  </si>
  <si>
    <t>株式会社コングレ
大阪府大阪市中央区淡路町３－６－１３</t>
  </si>
  <si>
    <t>総価契約分
28,616,610円
単価契約分
＠33,000円ほか</t>
  </si>
  <si>
    <t>一部単価契約
予定調達総額 83,902,610円
実費精算あり</t>
  </si>
  <si>
    <t>民間企業のシェアオフィスを活用したサテライトオフィスのテスト導入　一式</t>
  </si>
  <si>
    <t>株式会社オファーズ
東京都千代田区丸の内１－６－５</t>
  </si>
  <si>
    <t>公告による企画案募集の結果、契約相手方の提案内容が当省の期待する最も優秀なものとして選定され、価格の競争による契約相手方の選定を許さないことから、会計法第29条の3第4項に該当するため。</t>
  </si>
  <si>
    <t>1,492,150円</t>
  </si>
  <si>
    <t>国会提出用印刷物については、①正確性、確実性、②公表前の情報の守秘、③緊急の要請への素早い対応が必要とされている。独立行政法人国立印刷局においては、こうした条件を満たすことができる機関であり、競争を許さないことから、会計法第29条の3第4項に該当するため。</t>
  </si>
  <si>
    <t>国会提出用印刷物については、①正確性、確実性、②公表前の情報の守秘、③緊急の要請への素早い対応が必要とされている。独立行政法人国立印刷局においては、こうした条件を満たすことができる機関であり、競争を許さないことから、会計法第29条の3第4項に該当するため.</t>
  </si>
  <si>
    <t>一般競争入札
（総合評価方式）</t>
  </si>
  <si>
    <t>会計業務電子決裁基盤・証拠書類管理システムに係る保守管理業務　一式</t>
  </si>
  <si>
    <t>支出負担行為担当官
財務省大臣官房会計課長
田村　公一
東京都千代田区霞が関３－１－１</t>
  </si>
  <si>
    <t>富士通株式会社
神奈川県川崎市中原区上小田中４－１－１</t>
  </si>
  <si>
    <t>1,028,500,000円</t>
  </si>
  <si>
    <t>令和３年度第二期政府共通プラットフォームでの財務省本庁舎及び中央合同庁舎第４号館共用会議室予約システムの構築</t>
  </si>
  <si>
    <t>株式会社ＳＨＮｅｔ
神奈川県横浜市中区山下町５１－１　読売横浜ビル８階</t>
  </si>
  <si>
    <t>4,705,800円</t>
  </si>
  <si>
    <t>財務省ホームページコンテンツマネジメントシステムに係る行政ＬＡＮシステム更改対応業務</t>
  </si>
  <si>
    <t>7,700,000円</t>
  </si>
  <si>
    <t>国税収納金整理資金管理システムの運用・保守業務</t>
  </si>
  <si>
    <t>一般財団法人日本システム開発研究所
東京都新宿区富久町１６－５</t>
  </si>
  <si>
    <t>1,199,000円</t>
  </si>
  <si>
    <t>令和３年度試行用勤務時間管理システムの本番環境構築等業務の請負</t>
  </si>
  <si>
    <t>三菱スペース・ソフトウエア株式会社
東京都港区浜松町二丁目４番１号</t>
  </si>
  <si>
    <t>財政融資資金電算機処理システムに係る情報セキュリティ監査業務</t>
  </si>
  <si>
    <t>支出負担行為担当官
財務省大臣官房会計課長
山根　英一郎
東京都千代田区霞が関３－１－１</t>
  </si>
  <si>
    <t>株式会社ＩＴブレイン
兵庫県神戸市中央区三宮町１丁目４番９号</t>
  </si>
  <si>
    <t>図書の購入（輸出統計品目表2022年版）
（輸出統計品目表2022年版　1,683冊ほか3品目）</t>
  </si>
  <si>
    <t>支出負担行為担当官
財務省大臣官房会計課長
山根　英一郎
東京都千代田区霞が関３－１－１
ほか１官署</t>
  </si>
  <si>
    <t>株式会社三省堂書店
東京都千代田区神田神保町１－１</t>
  </si>
  <si>
    <t>他官署で調達手続き入札を実施のため不明</t>
  </si>
  <si>
    <t>国有財産総合情報管理システムに係る情報セキュリティ監査業務</t>
  </si>
  <si>
    <t>予算編成支援システムのオフィスソフトウェアに係る非互換等対応業務　一式</t>
  </si>
  <si>
    <t>予算編成支援システムのＷｅｂブラウザに係る非互換等対応業務　一式</t>
  </si>
  <si>
    <t>①クラウドサービスを利用したシステムに関する受託実績
②本システムの業務特性に関する受託実績
③本システムのシステム特性に関する受託実績</t>
  </si>
  <si>
    <t>①本業務の作業責任者は、直近3 年以内に、中央官庁等の公共機関においてホームページ構築業務のプロジェクト責任者としての経験を有すること。
②本業務の作業責任者は、直近3 年以内に、中央官庁等の公共機関において情報分類・サイト構造設計プロジェクト責任者としての経験を有すること。
③本業務の作業責任者は、直近3 年以内に、中央官庁等の公共機関において
ＣＭＳの導入又は入替えに関する業務の責任者としての経験を有すること。</t>
  </si>
  <si>
    <t>国家公務員の勤務時間・休暇に関するシステム及び類似するシステムの受注実績を有すること。</t>
  </si>
  <si>
    <t>情報セキュリティ監査業務の受注実績を有すること。
なお、実績において契約不適合責任を問われた経験のないこと。</t>
  </si>
  <si>
    <t>①オフィスソフトウェアに関するシステム非互換対応等の実績
②テスト自動化に関する業務の実績
③システム特性に関するシステム非互換対応等の実績
④高い信頼性が求められるシステム非互換対応等の実績</t>
  </si>
  <si>
    <t>①Webシステムに関するシステム非互換対応等の実績
②システム特性に関するシステム非互換対応等の実績
③高い信頼性が求められるシステム非互換対応等の実績</t>
  </si>
  <si>
    <t>一般競争入札
（総合評価方式）</t>
  </si>
  <si>
    <t>７　 委託先に求められる要件
(1)本邦での外国人の接遇等に実績があること。
(2)国内において、海外から150人程度が参加した国際会議運営業務の実績を過去３年間に３回以上の実績を有しており、継続的に安定して役務を提供できること。なお、ここにいう国際会議運営業務とは、多国間の国際会議の進行及び会場設営の企画、機材運用及び運営用人員の手配等に直接的かつ全般的に携わる業務のことをいう。
(3)国際会議運営業務の経験を有し、本件契約を担当する運営用人員を有していること。
(4)感染症対策を踏まえた同規模以上の会議、イベントの実施経験を有すること。
(5)受託者は、財務省担当者と本件打合せのために、随時財務省へ来訪可能であること。
(6)深夜に及ぶ作業が必要な場合などにおいても、迅速かつ適切な対応が可能であること。
(7)本会合の開催運営上、やむを得ない変更が生じ、支援要員や備品等の追加手配が必要となった場合にも臨機応変に対応可能であること。
(8)契約期間を遵守し、迅速な精算業務が可能であること。
(9)入札説明書記載の証明書等の受領期限までに、上記(1)及び(2)について、過去３年以内に担当した会議名、期間、主催者、参加人数及び手配内容を記した実績一覧（様式自由）を提出すること。なお、運営業務全般の委託を受けた会議のみを実績として記載すること。
(10)入札説明書記載の証明書等の受領期限までに、上記(3)について、コーディネーターの略歴（様式自由）を提出すること。</t>
  </si>
  <si>
    <t>基本料金
一般：
@1,154.73円（0㎥～2㎥）
@815.10円（2㎥超～17㎥）
@1,282.02円（17㎥超～100㎥）
@1,461.32円（100㎥超～350㎡）
@6,509.40円（350㎥超～）
熱源：
@880.00円（0㎥～80㎥）
@2,242.95円（80㎥超～200㎥）
@3,045.43円（200㎥超～）
従量料金単価
一般：　
@168.75円/㎥（2㎥超～17㎥）
@141.29円/㎥（17㎥超～100㎥）
@139.50円/㎥（100㎥超～350㎡）
@125.08円/㎥（350㎥超）
熱源：（冬季）　
@126.11円/㎥（0㎥～80㎥）
@109.08円/㎥（80㎥超～200㎥）
@105.06円/㎥（200㎥超～）
熱源：（他季）  
@110.70円/㎥（0㎥～80㎥）
@93.66円/㎥（80㎥超～200㎥）
@89.66円/㎥（200㎥超～）</t>
  </si>
  <si>
    <t>財政融資資金電算機処理システムの調達支援に係るコンサルティング業務　一式</t>
  </si>
  <si>
    <t>PwCコンサルティング合同会社　
東京都千代田区大手町１－２－１</t>
  </si>
  <si>
    <t>一般競争入札において再度の入札を実施しても、落札者となるべき者がいないことから、会計法第29条の3第5項及び予算決算及び会計令第99条の2に該当するため。</t>
  </si>
  <si>
    <t>38,478,000円</t>
  </si>
  <si>
    <t>不落・不調</t>
  </si>
  <si>
    <t>COBOL 言語を他のプログラミング言語に変更するための設計・移行開発業務の受注実績があること。実際の移行プロジェクトにあって担った役割・作業内容を提示すること。
なお、設計・移行開発業務に関連する業務の受注実績については、本システムの一部（債権債務管理システム）と同等程度以上の規模のシステムの開発業務を受注した実績とする。
また、クラウドサービスの設計・開発業務の受注実績があることが望ましい。受注実績があれば実際の移行プロジェクトにあって担った役割・作業内容を提示すること。</t>
  </si>
  <si>
    <t>（部局名：大臣官房会計課）</t>
  </si>
  <si>
    <t>（部局名：大臣官房会計課）</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</si>
</sst>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quot;円&quot;;[Red]\-#,##0&quot;円&quot;"/>
    <numFmt numFmtId="182" formatCode="0.0%"/>
    <numFmt numFmtId="183" formatCode="#,##0_ "/>
    <numFmt numFmtId="184" formatCode="#,##0&quot;円&quot;"/>
    <numFmt numFmtId="185" formatCode="#,##0_ &quot;件&quot;"/>
    <numFmt numFmtId="186" formatCode="#,##0_ &quot;円&quot;"/>
    <numFmt numFmtId="187" formatCode="#,##0_);[Red]\(#,##0\)"/>
    <numFmt numFmtId="188" formatCode="0_);[Red]\(0\)"/>
    <numFmt numFmtId="189" formatCode="#,##0&quot;円&quot;_);[Red]\(&quot;¥&quot;#,##0\)"/>
    <numFmt numFmtId="190" formatCode="0_ "/>
    <numFmt numFmtId="191" formatCode="[$]ggge&quot;年&quot;m&quot;月&quot;d&quot;日&quot;;@"/>
    <numFmt numFmtId="192" formatCode="[$-411]gge&quot;年&quot;m&quot;月&quot;d&quot;日&quot;;@"/>
    <numFmt numFmtId="193" formatCode="[$]gge&quot;年&quot;m&quot;月&quot;d&quot;日&quot;;@"/>
    <numFmt numFmtId="194" formatCode="[$]ggge&quot;年&quot;m&quot;月&quot;d&quot;日&quot;;@"/>
    <numFmt numFmtId="195" formatCode="[$]gge&quot;年&quot;m&quot;月&quot;d&quot;日&quot;;@"/>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2"/>
      <name val="ＭＳ 明朝"/>
      <family val="1"/>
    </font>
    <font>
      <sz val="12"/>
      <color indexed="8"/>
      <name val="ＭＳ 明朝"/>
      <family val="1"/>
    </font>
    <font>
      <sz val="14"/>
      <name val="ＭＳ 明朝"/>
      <family val="1"/>
    </font>
    <font>
      <b/>
      <sz val="15"/>
      <color indexed="56"/>
      <name val="ＭＳ Ｐゴシック"/>
      <family val="3"/>
    </font>
    <font>
      <i/>
      <sz val="11"/>
      <color indexed="23"/>
      <name val="ＭＳ Ｐゴシック"/>
      <family val="3"/>
    </font>
    <font>
      <sz val="11"/>
      <color indexed="6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sz val="11"/>
      <color indexed="17"/>
      <name val="ＭＳ Ｐゴシック"/>
      <family val="3"/>
    </font>
    <font>
      <sz val="24"/>
      <color indexed="8"/>
      <name val="ＭＳ Ｐゴシック"/>
      <family val="3"/>
    </font>
    <font>
      <sz val="24"/>
      <color indexed="8"/>
      <name val="Calibri"/>
      <family val="2"/>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72">
    <xf numFmtId="0" fontId="0" fillId="0" borderId="0" xfId="0" applyAlignment="1">
      <alignment vertical="center"/>
    </xf>
    <xf numFmtId="0" fontId="4" fillId="0" borderId="0" xfId="0" applyFont="1" applyAlignment="1">
      <alignment vertical="center"/>
    </xf>
    <xf numFmtId="0" fontId="5" fillId="0" borderId="10" xfId="63" applyFont="1" applyFill="1" applyBorder="1" applyAlignment="1">
      <alignment vertical="center" wrapText="1"/>
      <protection/>
    </xf>
    <xf numFmtId="58" fontId="5" fillId="0" borderId="10" xfId="63" applyNumberFormat="1" applyFont="1" applyFill="1" applyBorder="1" applyAlignment="1">
      <alignment horizontal="left" vertical="center" wrapText="1"/>
      <protection/>
    </xf>
    <xf numFmtId="0" fontId="5" fillId="0" borderId="10" xfId="63" applyFont="1" applyFill="1" applyBorder="1" applyAlignment="1">
      <alignment horizontal="center" vertical="center" wrapText="1"/>
      <protection/>
    </xf>
    <xf numFmtId="0" fontId="5" fillId="0" borderId="0" xfId="63"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3" applyFont="1" applyFill="1" applyBorder="1" applyAlignment="1">
      <alignment vertical="center" wrapText="1"/>
      <protection/>
    </xf>
    <xf numFmtId="58" fontId="5" fillId="0" borderId="11" xfId="63" applyNumberFormat="1" applyFont="1" applyFill="1" applyBorder="1" applyAlignment="1">
      <alignment horizontal="left" vertical="center" wrapText="1"/>
      <protection/>
    </xf>
    <xf numFmtId="0" fontId="5" fillId="0" borderId="0" xfId="63" applyFont="1" applyFill="1" applyBorder="1" applyAlignment="1">
      <alignment vertical="center" wrapText="1"/>
      <protection/>
    </xf>
    <xf numFmtId="0" fontId="7" fillId="0" borderId="10" xfId="64" applyFont="1" applyFill="1" applyBorder="1" applyAlignment="1">
      <alignment vertical="center" wrapText="1"/>
      <protection/>
    </xf>
    <xf numFmtId="0" fontId="8" fillId="0" borderId="10" xfId="65" applyFont="1" applyFill="1" applyBorder="1" applyAlignment="1">
      <alignment vertical="center" wrapText="1"/>
      <protection/>
    </xf>
    <xf numFmtId="180" fontId="8" fillId="0" borderId="10" xfId="65" applyNumberFormat="1" applyFont="1" applyFill="1" applyBorder="1" applyAlignment="1">
      <alignment horizontal="center" vertical="center" wrapText="1"/>
      <protection/>
    </xf>
    <xf numFmtId="190" fontId="7" fillId="0" borderId="10" xfId="63" applyNumberFormat="1" applyFont="1" applyFill="1" applyBorder="1" applyAlignment="1">
      <alignment horizontal="center" vertical="center" wrapText="1"/>
      <protection/>
    </xf>
    <xf numFmtId="183" fontId="8" fillId="0" borderId="10" xfId="65" applyNumberFormat="1" applyFont="1" applyFill="1" applyBorder="1" applyAlignment="1">
      <alignment horizontal="center" vertical="center" wrapText="1"/>
      <protection/>
    </xf>
    <xf numFmtId="181" fontId="8" fillId="0" borderId="10" xfId="49" applyNumberFormat="1" applyFont="1" applyFill="1" applyBorder="1" applyAlignment="1">
      <alignment horizontal="center" vertical="center" wrapText="1" shrinkToFit="1"/>
    </xf>
    <xf numFmtId="182" fontId="8" fillId="0" borderId="10" xfId="42" applyNumberFormat="1" applyFont="1" applyFill="1" applyBorder="1" applyAlignment="1">
      <alignment horizontal="center" vertical="center" wrapText="1"/>
    </xf>
    <xf numFmtId="188" fontId="7" fillId="0" borderId="10" xfId="63" applyNumberFormat="1" applyFont="1" applyFill="1" applyBorder="1" applyAlignment="1">
      <alignment horizontal="center" vertical="center" wrapText="1"/>
      <protection/>
    </xf>
    <xf numFmtId="0" fontId="7" fillId="0" borderId="10" xfId="63" applyFont="1" applyFill="1" applyBorder="1" applyAlignment="1">
      <alignment vertical="center" wrapText="1"/>
      <protection/>
    </xf>
    <xf numFmtId="0" fontId="7" fillId="0" borderId="0" xfId="63" applyFont="1" applyFill="1" applyAlignment="1">
      <alignment vertical="center" wrapText="1"/>
      <protection/>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left" vertical="center"/>
    </xf>
    <xf numFmtId="0" fontId="9" fillId="0" borderId="0" xfId="0" applyFont="1" applyAlignment="1">
      <alignment vertical="center"/>
    </xf>
    <xf numFmtId="188" fontId="8" fillId="0" borderId="10" xfId="65" applyNumberFormat="1" applyFont="1" applyFill="1" applyBorder="1" applyAlignment="1">
      <alignment horizontal="center" vertical="center" wrapText="1"/>
      <protection/>
    </xf>
    <xf numFmtId="189" fontId="7" fillId="0" borderId="10" xfId="63" applyNumberFormat="1" applyFont="1" applyFill="1" applyBorder="1" applyAlignment="1">
      <alignment horizontal="center" vertical="center" wrapText="1"/>
      <protection/>
    </xf>
    <xf numFmtId="182" fontId="7" fillId="0" borderId="10" xfId="63" applyNumberFormat="1" applyFont="1" applyFill="1" applyBorder="1" applyAlignment="1">
      <alignment horizontal="center" vertical="center" wrapText="1"/>
      <protection/>
    </xf>
    <xf numFmtId="0" fontId="7" fillId="0" borderId="10" xfId="62" applyFont="1" applyFill="1" applyBorder="1" applyAlignment="1">
      <alignment horizontal="left" vertical="center" wrapText="1"/>
      <protection/>
    </xf>
    <xf numFmtId="0" fontId="7" fillId="0" borderId="10" xfId="63" applyFont="1" applyFill="1" applyBorder="1" applyAlignment="1">
      <alignment horizontal="left" vertical="center" wrapText="1"/>
      <protection/>
    </xf>
    <xf numFmtId="58" fontId="7" fillId="0" borderId="10" xfId="63" applyNumberFormat="1" applyFont="1" applyFill="1" applyBorder="1" applyAlignment="1">
      <alignment horizontal="center" vertical="center" wrapText="1"/>
      <protection/>
    </xf>
    <xf numFmtId="0" fontId="7" fillId="0" borderId="10" xfId="63" applyFont="1" applyFill="1" applyBorder="1" applyAlignment="1">
      <alignment horizontal="center" vertical="center" wrapText="1"/>
      <protection/>
    </xf>
    <xf numFmtId="0" fontId="8" fillId="0" borderId="10" xfId="0" applyFont="1" applyBorder="1" applyAlignment="1">
      <alignment horizontal="left" vertical="center" wrapText="1"/>
    </xf>
    <xf numFmtId="180" fontId="8" fillId="0" borderId="10" xfId="0" applyNumberFormat="1" applyFont="1" applyBorder="1" applyAlignment="1">
      <alignment horizontal="center" vertical="center" wrapText="1"/>
    </xf>
    <xf numFmtId="190" fontId="7" fillId="0" borderId="10" xfId="0" applyNumberFormat="1" applyFont="1" applyFill="1" applyBorder="1" applyAlignment="1">
      <alignment horizontal="center" vertical="center" wrapText="1"/>
    </xf>
    <xf numFmtId="0" fontId="8" fillId="0" borderId="10" xfId="0" applyFont="1" applyBorder="1" applyAlignment="1">
      <alignment horizontal="justify" vertical="center" wrapText="1"/>
    </xf>
    <xf numFmtId="184" fontId="8" fillId="0" borderId="10" xfId="0" applyNumberFormat="1" applyFont="1" applyBorder="1" applyAlignment="1">
      <alignment horizontal="center" vertical="center" wrapText="1"/>
    </xf>
    <xf numFmtId="182" fontId="8" fillId="0" borderId="10" xfId="0" applyNumberFormat="1" applyFont="1" applyBorder="1" applyAlignment="1">
      <alignment horizontal="center" vertical="center" wrapText="1"/>
    </xf>
    <xf numFmtId="182" fontId="8" fillId="0" borderId="10" xfId="42" applyNumberFormat="1" applyFont="1" applyBorder="1" applyAlignment="1">
      <alignment horizontal="center" vertical="center" wrapText="1"/>
    </xf>
    <xf numFmtId="0" fontId="7" fillId="0" borderId="11" xfId="63" applyFont="1" applyFill="1" applyBorder="1" applyAlignment="1">
      <alignment vertical="center" wrapText="1"/>
      <protection/>
    </xf>
    <xf numFmtId="0" fontId="7" fillId="0" borderId="0" xfId="63" applyFont="1" applyFill="1" applyBorder="1" applyAlignment="1">
      <alignment vertical="center" wrapText="1"/>
      <protection/>
    </xf>
    <xf numFmtId="58" fontId="7" fillId="0" borderId="11" xfId="63" applyNumberFormat="1" applyFont="1" applyFill="1" applyBorder="1" applyAlignment="1">
      <alignment horizontal="left" vertical="center" wrapText="1"/>
      <protection/>
    </xf>
    <xf numFmtId="188" fontId="7" fillId="0" borderId="10" xfId="64" applyNumberFormat="1" applyFont="1" applyFill="1" applyBorder="1" applyAlignment="1">
      <alignment horizontal="center" vertical="center" wrapText="1"/>
      <protection/>
    </xf>
    <xf numFmtId="181" fontId="8" fillId="0" borderId="10" xfId="49" applyNumberFormat="1" applyFont="1" applyFill="1" applyBorder="1" applyAlignment="1">
      <alignment horizontal="left" vertical="center" wrapText="1" shrinkToFit="1"/>
    </xf>
    <xf numFmtId="181" fontId="7" fillId="0" borderId="10" xfId="62" applyNumberFormat="1" applyFont="1" applyFill="1" applyBorder="1" applyAlignment="1">
      <alignment horizontal="left" vertical="center" wrapText="1"/>
      <protection/>
    </xf>
    <xf numFmtId="0" fontId="7" fillId="0" borderId="10" xfId="0" applyFont="1" applyBorder="1" applyAlignment="1">
      <alignment horizontal="center" vertical="center" wrapText="1"/>
    </xf>
    <xf numFmtId="0" fontId="7" fillId="0" borderId="0" xfId="0" applyFont="1" applyFill="1" applyAlignment="1">
      <alignment horizontal="center" vertical="center"/>
    </xf>
    <xf numFmtId="189" fontId="7" fillId="0" borderId="10" xfId="63" applyNumberFormat="1" applyFont="1" applyFill="1" applyBorder="1" applyAlignment="1">
      <alignment horizontal="left" vertical="center" wrapText="1"/>
      <protection/>
    </xf>
    <xf numFmtId="0" fontId="4" fillId="0" borderId="0" xfId="0" applyFont="1" applyFill="1" applyAlignment="1">
      <alignment horizontal="center" vertical="center"/>
    </xf>
    <xf numFmtId="0" fontId="7" fillId="0" borderId="10" xfId="65" applyFont="1" applyBorder="1" applyAlignment="1" applyProtection="1">
      <alignment vertical="center" wrapText="1"/>
      <protection locked="0"/>
    </xf>
    <xf numFmtId="180" fontId="7" fillId="0" borderId="10" xfId="66" applyNumberFormat="1" applyFont="1" applyBorder="1" applyAlignment="1" applyProtection="1">
      <alignment horizontal="center" vertical="center" wrapText="1"/>
      <protection locked="0"/>
    </xf>
    <xf numFmtId="0" fontId="7" fillId="0" borderId="10" xfId="65" applyFont="1" applyBorder="1" applyAlignment="1">
      <alignment vertical="center" wrapText="1"/>
      <protection/>
    </xf>
    <xf numFmtId="188" fontId="7" fillId="0" borderId="10" xfId="65" applyNumberFormat="1" applyFont="1" applyBorder="1" applyAlignment="1" applyProtection="1">
      <alignment horizontal="right" vertical="center" wrapText="1"/>
      <protection locked="0"/>
    </xf>
    <xf numFmtId="0" fontId="7" fillId="0" borderId="10" xfId="65" applyFont="1" applyBorder="1" applyAlignment="1" applyProtection="1">
      <alignment horizontal="center" vertical="center" wrapText="1"/>
      <protection locked="0"/>
    </xf>
    <xf numFmtId="186" fontId="7" fillId="0" borderId="10" xfId="51" applyNumberFormat="1" applyFont="1" applyFill="1" applyBorder="1" applyAlignment="1" applyProtection="1">
      <alignment horizontal="center" vertical="center" wrapText="1"/>
      <protection locked="0"/>
    </xf>
    <xf numFmtId="186" fontId="7" fillId="0" borderId="10" xfId="51" applyNumberFormat="1" applyFont="1" applyFill="1" applyBorder="1" applyAlignment="1" applyProtection="1" quotePrefix="1">
      <alignment horizontal="left" vertical="center"/>
      <protection locked="0"/>
    </xf>
    <xf numFmtId="182" fontId="7" fillId="33" borderId="10" xfId="65" applyNumberFormat="1" applyFont="1" applyFill="1" applyBorder="1" applyAlignment="1">
      <alignment horizontal="center" vertical="center" wrapText="1" shrinkToFit="1"/>
      <protection/>
    </xf>
    <xf numFmtId="188" fontId="7" fillId="0" borderId="10" xfId="51" applyNumberFormat="1" applyFont="1" applyFill="1" applyBorder="1" applyAlignment="1" applyProtection="1">
      <alignment horizontal="center" vertical="center"/>
      <protection locked="0"/>
    </xf>
    <xf numFmtId="0" fontId="7" fillId="0" borderId="10" xfId="65" applyFont="1" applyBorder="1" applyAlignment="1" applyProtection="1" quotePrefix="1">
      <alignment horizontal="right" vertical="center" wrapText="1"/>
      <protection locked="0"/>
    </xf>
    <xf numFmtId="188" fontId="7" fillId="0" borderId="10" xfId="65" applyNumberFormat="1" applyFont="1" applyBorder="1" applyAlignment="1" applyProtection="1">
      <alignment vertical="center" wrapText="1"/>
      <protection locked="0"/>
    </xf>
    <xf numFmtId="188" fontId="7" fillId="0" borderId="10" xfId="49" applyNumberFormat="1" applyFont="1" applyFill="1" applyBorder="1" applyAlignment="1" applyProtection="1">
      <alignment horizontal="center" vertical="center"/>
      <protection locked="0"/>
    </xf>
    <xf numFmtId="184" fontId="8" fillId="0" borderId="10" xfId="0" applyNumberFormat="1" applyFont="1" applyFill="1" applyBorder="1" applyAlignment="1">
      <alignment horizontal="center" vertical="center" wrapText="1"/>
    </xf>
    <xf numFmtId="0" fontId="9"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Alignment="1">
      <alignment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標準_23.4月" xfId="64"/>
    <cellStyle name="標準_別紙３" xfId="65"/>
    <cellStyle name="標準_別紙３ 2"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790575</xdr:colOff>
      <xdr:row>5</xdr:row>
      <xdr:rowOff>647700</xdr:rowOff>
    </xdr:from>
    <xdr:to>
      <xdr:col>4</xdr:col>
      <xdr:colOff>247650</xdr:colOff>
      <xdr:row>6</xdr:row>
      <xdr:rowOff>762000</xdr:rowOff>
    </xdr:to>
    <xdr:sp>
      <xdr:nvSpPr>
        <xdr:cNvPr id="1" name="テキスト ボックス 1"/>
        <xdr:cNvSpPr txBox="1">
          <a:spLocks noChangeArrowheads="1"/>
        </xdr:cNvSpPr>
      </xdr:nvSpPr>
      <xdr:spPr>
        <a:xfrm>
          <a:off x="2743200" y="2628900"/>
          <a:ext cx="3943350" cy="163830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2400" b="0" i="0" u="none" baseline="0">
              <a:solidFill>
                <a:srgbClr val="000000"/>
              </a:solidFill>
              <a:latin typeface="ＭＳ Ｐゴシック"/>
              <a:ea typeface="ＭＳ Ｐゴシック"/>
              <a:cs typeface="ＭＳ Ｐゴシック"/>
            </a:rPr>
            <a:t>該当なし</a:t>
          </a:r>
          <a:r>
            <a:rPr lang="en-US" cap="none" sz="24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mof2021.sharepoint.com/sites/Dep03/SharedFolder/5000_&#31649;&#29702;&#23460;/300_&#21942;&#32341;&#20418;/3&#20491;&#20154;&#29992;&#12501;&#12457;&#12523;&#12480;/04_&#20418;&#21729;&#12501;&#12457;&#12523;&#12480;/03%20&#22577;&#21578;&#38306;&#20418;/R3&#24180;&#24230;&#22577;&#21578;&#38306;&#20418;/20220208%20&#12304;&#20316;&#26989;&#20381;&#38972;&#12288;218&#65288;&#37329;&#65289;&#26399;&#38480;&#12305;&#20196;&#21644;&#65299;&#24230;&#31532;&#65299;&#22238;&#36001;&#21209;&#30465;&#31532;&#65299;&#20837;&#26413;&#31561;&#30435;&#35222;&#22996;&#21729;&#20250;&#12288;&#22865;&#32004;&#19968;&#35239;&#34920;&#12398;&#20316;&#25104;&#12395;&#12388;&#12356;&#12390;/02.&#25552;&#20986;&#26360;&#39006;/&#12304;10-12&#12305;28&#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mof2021.sharepoint.com/&#32076;&#29702;&#22865;&#32004;&#29677;\&#12304;&#32076;&#29702;&#29677;&#12305;\&#32076;&#29702;&#32207;&#25324;&#20418;\&#20837;&#26413;&#31561;&#30435;&#35222;&#22996;&#21729;&#20250;\&#21508;&#24180;&#24230;&#20250;&#35696;\30&#24180;&#24230;&#31532;3&#22238;\02&#22865;&#32004;&#19968;&#35239;&#34920;\&#20250;&#35336;&#35506;\&#12304;10-12&#12305;28&#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K32"/>
  <sheetViews>
    <sheetView tabSelected="1" view="pageBreakPreview" zoomScale="80" zoomScaleSheetLayoutView="80" workbookViewId="0" topLeftCell="A1">
      <selection activeCell="A2" sqref="A2:K2"/>
    </sheetView>
  </sheetViews>
  <sheetFormatPr defaultColWidth="9.00390625" defaultRowHeight="13.5"/>
  <cols>
    <col min="1" max="1" width="25.625" style="1" customWidth="1"/>
    <col min="2" max="2" width="29.125" style="6" customWidth="1"/>
    <col min="3" max="3" width="20.625" style="1" customWidth="1"/>
    <col min="4" max="4" width="30.625" style="1" customWidth="1"/>
    <col min="5" max="6" width="17.625" style="1" customWidth="1"/>
    <col min="7" max="7" width="17.00390625" style="6" bestFit="1" customWidth="1"/>
    <col min="8" max="8" width="15.75390625" style="1" bestFit="1" customWidth="1"/>
    <col min="9" max="9" width="7.375" style="1" bestFit="1" customWidth="1"/>
    <col min="10" max="10" width="6.375" style="1" customWidth="1"/>
    <col min="11" max="11" width="15.875" style="1" customWidth="1"/>
    <col min="12" max="16384" width="9.00390625" style="1" customWidth="1"/>
  </cols>
  <sheetData>
    <row r="1" ht="14.25">
      <c r="A1" s="24" t="s">
        <v>18</v>
      </c>
    </row>
    <row r="2" spans="1:11" ht="17.25">
      <c r="A2" s="67" t="s">
        <v>14</v>
      </c>
      <c r="B2" s="67"/>
      <c r="C2" s="67"/>
      <c r="D2" s="67"/>
      <c r="E2" s="67"/>
      <c r="F2" s="67"/>
      <c r="G2" s="67"/>
      <c r="H2" s="67"/>
      <c r="I2" s="67"/>
      <c r="J2" s="67"/>
      <c r="K2" s="67"/>
    </row>
    <row r="4" spans="1:11" s="24" customFormat="1" ht="21" customHeight="1">
      <c r="A4" s="24" t="s">
        <v>213</v>
      </c>
      <c r="B4" s="25"/>
      <c r="G4" s="25"/>
      <c r="K4" s="26" t="s">
        <v>37</v>
      </c>
    </row>
    <row r="5" spans="1:11" s="23" customFormat="1" ht="86.25" customHeight="1">
      <c r="A5" s="21" t="s">
        <v>28</v>
      </c>
      <c r="B5" s="21" t="s">
        <v>0</v>
      </c>
      <c r="C5" s="22" t="s">
        <v>3</v>
      </c>
      <c r="D5" s="21" t="s">
        <v>26</v>
      </c>
      <c r="E5" s="22" t="s">
        <v>24</v>
      </c>
      <c r="F5" s="21" t="s">
        <v>27</v>
      </c>
      <c r="G5" s="22" t="s">
        <v>5</v>
      </c>
      <c r="H5" s="22" t="s">
        <v>1</v>
      </c>
      <c r="I5" s="22" t="s">
        <v>6</v>
      </c>
      <c r="J5" s="22" t="s">
        <v>19</v>
      </c>
      <c r="K5" s="22" t="s">
        <v>2</v>
      </c>
    </row>
    <row r="6" spans="1:11" s="20" customFormat="1" ht="116.25" customHeight="1">
      <c r="A6" s="11" t="s">
        <v>38</v>
      </c>
      <c r="B6" s="12" t="s">
        <v>39</v>
      </c>
      <c r="C6" s="13">
        <v>44470</v>
      </c>
      <c r="D6" s="11" t="s">
        <v>40</v>
      </c>
      <c r="E6" s="14">
        <v>5011501006819</v>
      </c>
      <c r="F6" s="15" t="s">
        <v>124</v>
      </c>
      <c r="G6" s="16">
        <v>58831300</v>
      </c>
      <c r="H6" s="16">
        <v>52547000</v>
      </c>
      <c r="I6" s="17">
        <v>0.893</v>
      </c>
      <c r="J6" s="18">
        <v>2</v>
      </c>
      <c r="K6" s="19" t="s">
        <v>41</v>
      </c>
    </row>
    <row r="7" spans="1:11" s="20" customFormat="1" ht="116.25" customHeight="1">
      <c r="A7" s="11" t="s">
        <v>42</v>
      </c>
      <c r="B7" s="12" t="s">
        <v>43</v>
      </c>
      <c r="C7" s="13">
        <v>44474</v>
      </c>
      <c r="D7" s="11" t="s">
        <v>44</v>
      </c>
      <c r="E7" s="14">
        <v>4120001048989</v>
      </c>
      <c r="F7" s="15" t="s">
        <v>124</v>
      </c>
      <c r="G7" s="16">
        <v>89878800</v>
      </c>
      <c r="H7" s="16">
        <v>83325000</v>
      </c>
      <c r="I7" s="17">
        <v>0.927</v>
      </c>
      <c r="J7" s="18">
        <v>3</v>
      </c>
      <c r="K7" s="19"/>
    </row>
    <row r="8" spans="1:11" s="20" customFormat="1" ht="116.25" customHeight="1">
      <c r="A8" s="11" t="s">
        <v>45</v>
      </c>
      <c r="B8" s="12" t="s">
        <v>46</v>
      </c>
      <c r="C8" s="13">
        <v>44477</v>
      </c>
      <c r="D8" s="11" t="s">
        <v>47</v>
      </c>
      <c r="E8" s="14">
        <v>2010401094175</v>
      </c>
      <c r="F8" s="15" t="s">
        <v>124</v>
      </c>
      <c r="G8" s="16">
        <v>44003300</v>
      </c>
      <c r="H8" s="16">
        <v>32670000</v>
      </c>
      <c r="I8" s="17">
        <v>0.742</v>
      </c>
      <c r="J8" s="18">
        <v>4</v>
      </c>
      <c r="K8" s="19"/>
    </row>
    <row r="9" spans="1:11" s="20" customFormat="1" ht="116.25" customHeight="1">
      <c r="A9" s="11" t="s">
        <v>48</v>
      </c>
      <c r="B9" s="12" t="s">
        <v>46</v>
      </c>
      <c r="C9" s="13">
        <v>44477</v>
      </c>
      <c r="D9" s="11" t="s">
        <v>49</v>
      </c>
      <c r="E9" s="14">
        <v>8080401003867</v>
      </c>
      <c r="F9" s="15" t="s">
        <v>124</v>
      </c>
      <c r="G9" s="16">
        <v>13597100</v>
      </c>
      <c r="H9" s="16">
        <v>3300000.0000000005</v>
      </c>
      <c r="I9" s="17">
        <v>0.242</v>
      </c>
      <c r="J9" s="18">
        <v>3</v>
      </c>
      <c r="K9" s="19"/>
    </row>
    <row r="10" spans="1:11" s="20" customFormat="1" ht="116.25" customHeight="1">
      <c r="A10" s="11" t="s">
        <v>50</v>
      </c>
      <c r="B10" s="12" t="s">
        <v>51</v>
      </c>
      <c r="C10" s="13">
        <v>44484</v>
      </c>
      <c r="D10" s="11" t="s">
        <v>52</v>
      </c>
      <c r="E10" s="14">
        <v>1010701028239</v>
      </c>
      <c r="F10" s="15" t="s">
        <v>124</v>
      </c>
      <c r="G10" s="16">
        <v>34508100</v>
      </c>
      <c r="H10" s="16">
        <v>34100000</v>
      </c>
      <c r="I10" s="17">
        <v>0.988</v>
      </c>
      <c r="J10" s="18">
        <v>2</v>
      </c>
      <c r="K10" s="19" t="s">
        <v>53</v>
      </c>
    </row>
    <row r="11" spans="1:11" s="20" customFormat="1" ht="116.25" customHeight="1">
      <c r="A11" s="11" t="s">
        <v>54</v>
      </c>
      <c r="B11" s="12" t="s">
        <v>46</v>
      </c>
      <c r="C11" s="13">
        <v>44489</v>
      </c>
      <c r="D11" s="11" t="s">
        <v>55</v>
      </c>
      <c r="E11" s="14">
        <v>5011501006819</v>
      </c>
      <c r="F11" s="15" t="s">
        <v>124</v>
      </c>
      <c r="G11" s="16">
        <v>65927400</v>
      </c>
      <c r="H11" s="16">
        <v>61119300</v>
      </c>
      <c r="I11" s="17">
        <v>0.927</v>
      </c>
      <c r="J11" s="18">
        <v>5</v>
      </c>
      <c r="K11" s="19"/>
    </row>
    <row r="12" spans="1:11" s="20" customFormat="1" ht="116.25" customHeight="1">
      <c r="A12" s="11" t="s">
        <v>56</v>
      </c>
      <c r="B12" s="12" t="s">
        <v>46</v>
      </c>
      <c r="C12" s="13">
        <v>44494</v>
      </c>
      <c r="D12" s="11" t="s">
        <v>57</v>
      </c>
      <c r="E12" s="14">
        <v>2030001001496</v>
      </c>
      <c r="F12" s="15" t="s">
        <v>124</v>
      </c>
      <c r="G12" s="16">
        <v>60570400</v>
      </c>
      <c r="H12" s="16">
        <v>60500000</v>
      </c>
      <c r="I12" s="17">
        <v>0.998</v>
      </c>
      <c r="J12" s="18">
        <v>2</v>
      </c>
      <c r="K12" s="19"/>
    </row>
    <row r="13" spans="1:11" s="20" customFormat="1" ht="116.25" customHeight="1">
      <c r="A13" s="11" t="s">
        <v>58</v>
      </c>
      <c r="B13" s="12" t="s">
        <v>46</v>
      </c>
      <c r="C13" s="13">
        <v>44497</v>
      </c>
      <c r="D13" s="11" t="s">
        <v>59</v>
      </c>
      <c r="E13" s="14">
        <v>8011001046081</v>
      </c>
      <c r="F13" s="15" t="s">
        <v>124</v>
      </c>
      <c r="G13" s="16">
        <v>47579400.00000001</v>
      </c>
      <c r="H13" s="16">
        <v>22660000</v>
      </c>
      <c r="I13" s="17">
        <v>0.476</v>
      </c>
      <c r="J13" s="18">
        <v>4</v>
      </c>
      <c r="K13" s="19"/>
    </row>
    <row r="14" spans="1:11" s="20" customFormat="1" ht="116.25" customHeight="1">
      <c r="A14" s="11" t="s">
        <v>60</v>
      </c>
      <c r="B14" s="12" t="s">
        <v>61</v>
      </c>
      <c r="C14" s="13">
        <v>44497</v>
      </c>
      <c r="D14" s="11" t="s">
        <v>62</v>
      </c>
      <c r="E14" s="14">
        <v>4120001048989</v>
      </c>
      <c r="F14" s="15" t="s">
        <v>124</v>
      </c>
      <c r="G14" s="16">
        <v>72359100</v>
      </c>
      <c r="H14" s="16">
        <v>40139000</v>
      </c>
      <c r="I14" s="17">
        <v>0.554</v>
      </c>
      <c r="J14" s="18">
        <v>4</v>
      </c>
      <c r="K14" s="19" t="s">
        <v>63</v>
      </c>
    </row>
    <row r="15" spans="1:11" s="20" customFormat="1" ht="116.25" customHeight="1">
      <c r="A15" s="11" t="s">
        <v>64</v>
      </c>
      <c r="B15" s="12" t="s">
        <v>46</v>
      </c>
      <c r="C15" s="13">
        <v>44498</v>
      </c>
      <c r="D15" s="11" t="s">
        <v>65</v>
      </c>
      <c r="E15" s="14">
        <v>2050001040534</v>
      </c>
      <c r="F15" s="15" t="s">
        <v>124</v>
      </c>
      <c r="G15" s="16">
        <v>36633300</v>
      </c>
      <c r="H15" s="16">
        <v>29700000</v>
      </c>
      <c r="I15" s="17">
        <v>0.81</v>
      </c>
      <c r="J15" s="18">
        <v>10</v>
      </c>
      <c r="K15" s="19"/>
    </row>
    <row r="16" spans="1:11" s="20" customFormat="1" ht="116.25" customHeight="1">
      <c r="A16" s="11" t="s">
        <v>66</v>
      </c>
      <c r="B16" s="12" t="s">
        <v>46</v>
      </c>
      <c r="C16" s="13">
        <v>44504</v>
      </c>
      <c r="D16" s="11" t="s">
        <v>67</v>
      </c>
      <c r="E16" s="14">
        <v>9010601024883</v>
      </c>
      <c r="F16" s="15" t="s">
        <v>124</v>
      </c>
      <c r="G16" s="16">
        <v>6913500</v>
      </c>
      <c r="H16" s="16">
        <v>3025000</v>
      </c>
      <c r="I16" s="17">
        <v>0.437</v>
      </c>
      <c r="J16" s="18">
        <v>2</v>
      </c>
      <c r="K16" s="19"/>
    </row>
    <row r="17" spans="1:11" s="20" customFormat="1" ht="116.25" customHeight="1">
      <c r="A17" s="11" t="s">
        <v>68</v>
      </c>
      <c r="B17" s="12" t="s">
        <v>69</v>
      </c>
      <c r="C17" s="13">
        <v>44511</v>
      </c>
      <c r="D17" s="11" t="s">
        <v>70</v>
      </c>
      <c r="E17" s="14">
        <v>8180001038758</v>
      </c>
      <c r="F17" s="15" t="s">
        <v>124</v>
      </c>
      <c r="G17" s="16">
        <v>140625100</v>
      </c>
      <c r="H17" s="16">
        <v>82830000</v>
      </c>
      <c r="I17" s="17">
        <v>0.589</v>
      </c>
      <c r="J17" s="18">
        <v>6</v>
      </c>
      <c r="K17" s="19" t="s">
        <v>71</v>
      </c>
    </row>
    <row r="18" spans="1:11" s="20" customFormat="1" ht="116.25" customHeight="1">
      <c r="A18" s="11" t="s">
        <v>72</v>
      </c>
      <c r="B18" s="12" t="s">
        <v>46</v>
      </c>
      <c r="C18" s="13">
        <v>44512</v>
      </c>
      <c r="D18" s="11" t="s">
        <v>73</v>
      </c>
      <c r="E18" s="14">
        <v>6010001066686</v>
      </c>
      <c r="F18" s="15" t="s">
        <v>124</v>
      </c>
      <c r="G18" s="16">
        <v>3713600</v>
      </c>
      <c r="H18" s="16">
        <v>3619000</v>
      </c>
      <c r="I18" s="17">
        <v>0.974</v>
      </c>
      <c r="J18" s="18">
        <v>5</v>
      </c>
      <c r="K18" s="19"/>
    </row>
    <row r="19" spans="1:11" s="20" customFormat="1" ht="116.25" customHeight="1">
      <c r="A19" s="11" t="s">
        <v>74</v>
      </c>
      <c r="B19" s="12" t="s">
        <v>46</v>
      </c>
      <c r="C19" s="13">
        <v>44515</v>
      </c>
      <c r="D19" s="11" t="s">
        <v>75</v>
      </c>
      <c r="E19" s="14">
        <v>5010001013391</v>
      </c>
      <c r="F19" s="15" t="s">
        <v>124</v>
      </c>
      <c r="G19" s="16">
        <v>10551200</v>
      </c>
      <c r="H19" s="16">
        <v>10450000</v>
      </c>
      <c r="I19" s="17">
        <v>0.99</v>
      </c>
      <c r="J19" s="18">
        <v>1</v>
      </c>
      <c r="K19" s="19"/>
    </row>
    <row r="20" spans="1:11" s="20" customFormat="1" ht="116.25" customHeight="1">
      <c r="A20" s="11" t="s">
        <v>76</v>
      </c>
      <c r="B20" s="12" t="s">
        <v>46</v>
      </c>
      <c r="C20" s="13">
        <v>44515</v>
      </c>
      <c r="D20" s="11" t="s">
        <v>77</v>
      </c>
      <c r="E20" s="14">
        <v>5011501006819</v>
      </c>
      <c r="F20" s="15" t="s">
        <v>124</v>
      </c>
      <c r="G20" s="16">
        <v>8431500</v>
      </c>
      <c r="H20" s="16">
        <v>6485600</v>
      </c>
      <c r="I20" s="17">
        <v>0.769</v>
      </c>
      <c r="J20" s="18">
        <v>3</v>
      </c>
      <c r="K20" s="19"/>
    </row>
    <row r="21" spans="1:11" s="20" customFormat="1" ht="116.25" customHeight="1">
      <c r="A21" s="11" t="s">
        <v>78</v>
      </c>
      <c r="B21" s="12" t="s">
        <v>46</v>
      </c>
      <c r="C21" s="13">
        <v>44519</v>
      </c>
      <c r="D21" s="11" t="s">
        <v>79</v>
      </c>
      <c r="E21" s="14">
        <v>1010501002740</v>
      </c>
      <c r="F21" s="15" t="s">
        <v>124</v>
      </c>
      <c r="G21" s="16">
        <v>15912600</v>
      </c>
      <c r="H21" s="16">
        <v>15389000</v>
      </c>
      <c r="I21" s="17">
        <v>0.967</v>
      </c>
      <c r="J21" s="18">
        <v>11</v>
      </c>
      <c r="K21" s="19"/>
    </row>
    <row r="22" spans="1:11" s="20" customFormat="1" ht="116.25" customHeight="1">
      <c r="A22" s="11" t="s">
        <v>80</v>
      </c>
      <c r="B22" s="12" t="s">
        <v>46</v>
      </c>
      <c r="C22" s="13">
        <v>44519</v>
      </c>
      <c r="D22" s="11" t="s">
        <v>81</v>
      </c>
      <c r="E22" s="14">
        <v>5011501006819</v>
      </c>
      <c r="F22" s="15" t="s">
        <v>124</v>
      </c>
      <c r="G22" s="16">
        <v>23272700</v>
      </c>
      <c r="H22" s="16">
        <v>22233200</v>
      </c>
      <c r="I22" s="17">
        <v>0.955</v>
      </c>
      <c r="J22" s="18">
        <v>8</v>
      </c>
      <c r="K22" s="19"/>
    </row>
    <row r="23" spans="1:11" s="20" customFormat="1" ht="116.25" customHeight="1">
      <c r="A23" s="11" t="s">
        <v>82</v>
      </c>
      <c r="B23" s="12" t="s">
        <v>46</v>
      </c>
      <c r="C23" s="13">
        <v>44519</v>
      </c>
      <c r="D23" s="11" t="s">
        <v>83</v>
      </c>
      <c r="E23" s="14">
        <v>1011801002760</v>
      </c>
      <c r="F23" s="15" t="s">
        <v>124</v>
      </c>
      <c r="G23" s="16">
        <v>25448500</v>
      </c>
      <c r="H23" s="16">
        <v>24750000</v>
      </c>
      <c r="I23" s="17">
        <v>0.972</v>
      </c>
      <c r="J23" s="18">
        <v>3</v>
      </c>
      <c r="K23" s="19"/>
    </row>
    <row r="24" spans="1:11" s="20" customFormat="1" ht="116.25" customHeight="1">
      <c r="A24" s="11" t="s">
        <v>84</v>
      </c>
      <c r="B24" s="12" t="s">
        <v>85</v>
      </c>
      <c r="C24" s="13">
        <v>44529</v>
      </c>
      <c r="D24" s="11" t="s">
        <v>86</v>
      </c>
      <c r="E24" s="14">
        <v>6120001072913</v>
      </c>
      <c r="F24" s="15" t="s">
        <v>124</v>
      </c>
      <c r="G24" s="16">
        <v>9741600</v>
      </c>
      <c r="H24" s="16">
        <v>8798900</v>
      </c>
      <c r="I24" s="17">
        <v>0.903</v>
      </c>
      <c r="J24" s="18">
        <v>5</v>
      </c>
      <c r="K24" s="19" t="s">
        <v>87</v>
      </c>
    </row>
    <row r="25" spans="1:11" s="20" customFormat="1" ht="116.25" customHeight="1">
      <c r="A25" s="11" t="s">
        <v>88</v>
      </c>
      <c r="B25" s="12" t="s">
        <v>89</v>
      </c>
      <c r="C25" s="13">
        <v>44530</v>
      </c>
      <c r="D25" s="11" t="s">
        <v>90</v>
      </c>
      <c r="E25" s="14">
        <v>7010001059391</v>
      </c>
      <c r="F25" s="15" t="s">
        <v>124</v>
      </c>
      <c r="G25" s="16">
        <v>34149500</v>
      </c>
      <c r="H25" s="16">
        <v>17468000</v>
      </c>
      <c r="I25" s="17">
        <v>0.511</v>
      </c>
      <c r="J25" s="18">
        <v>4</v>
      </c>
      <c r="K25" s="19" t="s">
        <v>91</v>
      </c>
    </row>
    <row r="26" spans="1:11" s="20" customFormat="1" ht="116.25" customHeight="1">
      <c r="A26" s="11" t="s">
        <v>92</v>
      </c>
      <c r="B26" s="12" t="s">
        <v>93</v>
      </c>
      <c r="C26" s="13">
        <v>44536</v>
      </c>
      <c r="D26" s="11" t="s">
        <v>94</v>
      </c>
      <c r="E26" s="14">
        <v>3020001082173</v>
      </c>
      <c r="F26" s="15" t="s">
        <v>124</v>
      </c>
      <c r="G26" s="16">
        <v>12432200</v>
      </c>
      <c r="H26" s="16">
        <v>11990000</v>
      </c>
      <c r="I26" s="17">
        <v>0.964</v>
      </c>
      <c r="J26" s="18">
        <v>3</v>
      </c>
      <c r="K26" s="19"/>
    </row>
    <row r="27" spans="1:11" s="20" customFormat="1" ht="116.25" customHeight="1">
      <c r="A27" s="11" t="s">
        <v>95</v>
      </c>
      <c r="B27" s="12" t="s">
        <v>93</v>
      </c>
      <c r="C27" s="13">
        <v>44538</v>
      </c>
      <c r="D27" s="11" t="s">
        <v>96</v>
      </c>
      <c r="E27" s="14">
        <v>1010501002740</v>
      </c>
      <c r="F27" s="15" t="s">
        <v>124</v>
      </c>
      <c r="G27" s="16">
        <v>7063100</v>
      </c>
      <c r="H27" s="16">
        <v>2695000</v>
      </c>
      <c r="I27" s="17">
        <v>0.381</v>
      </c>
      <c r="J27" s="18">
        <v>8</v>
      </c>
      <c r="K27" s="19"/>
    </row>
    <row r="28" spans="1:11" s="20" customFormat="1" ht="116.25" customHeight="1">
      <c r="A28" s="11" t="s">
        <v>97</v>
      </c>
      <c r="B28" s="12" t="s">
        <v>93</v>
      </c>
      <c r="C28" s="13">
        <v>44543</v>
      </c>
      <c r="D28" s="11" t="s">
        <v>98</v>
      </c>
      <c r="E28" s="14">
        <v>2010401094175</v>
      </c>
      <c r="F28" s="15" t="s">
        <v>124</v>
      </c>
      <c r="G28" s="16">
        <v>6036800</v>
      </c>
      <c r="H28" s="16">
        <v>3256000</v>
      </c>
      <c r="I28" s="17">
        <v>0.539</v>
      </c>
      <c r="J28" s="18">
        <v>4</v>
      </c>
      <c r="K28" s="19"/>
    </row>
    <row r="29" spans="1:11" s="20" customFormat="1" ht="116.25" customHeight="1">
      <c r="A29" s="11" t="s">
        <v>99</v>
      </c>
      <c r="B29" s="12" t="s">
        <v>93</v>
      </c>
      <c r="C29" s="13">
        <v>44553</v>
      </c>
      <c r="D29" s="11" t="s">
        <v>100</v>
      </c>
      <c r="E29" s="14">
        <v>5011501006819</v>
      </c>
      <c r="F29" s="15" t="s">
        <v>124</v>
      </c>
      <c r="G29" s="16">
        <v>3495800</v>
      </c>
      <c r="H29" s="16">
        <v>3237300</v>
      </c>
      <c r="I29" s="17">
        <v>0.926</v>
      </c>
      <c r="J29" s="18">
        <v>3</v>
      </c>
      <c r="K29" s="19"/>
    </row>
    <row r="30" ht="6" customHeight="1"/>
    <row r="31" spans="1:11" s="24" customFormat="1" ht="14.25">
      <c r="A31" s="68" t="s">
        <v>13</v>
      </c>
      <c r="B31" s="68"/>
      <c r="C31" s="68"/>
      <c r="D31" s="68"/>
      <c r="E31" s="68"/>
      <c r="F31" s="68"/>
      <c r="G31" s="68"/>
      <c r="H31" s="68"/>
      <c r="I31" s="68"/>
      <c r="J31" s="68"/>
      <c r="K31" s="68"/>
    </row>
    <row r="32" spans="1:7" s="24" customFormat="1" ht="14.25">
      <c r="A32" s="24" t="s">
        <v>12</v>
      </c>
      <c r="B32" s="25"/>
      <c r="G32" s="25"/>
    </row>
  </sheetData>
  <sheetProtection/>
  <mergeCells count="2">
    <mergeCell ref="A2:K2"/>
    <mergeCell ref="A31:K31"/>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M15"/>
  <sheetViews>
    <sheetView view="pageBreakPreview" zoomScale="80" zoomScaleSheetLayoutView="80" zoomScalePageLayoutView="0" workbookViewId="0" topLeftCell="A1">
      <selection activeCell="A5" sqref="A5"/>
    </sheetView>
  </sheetViews>
  <sheetFormatPr defaultColWidth="9.00390625" defaultRowHeight="13.5"/>
  <cols>
    <col min="1" max="1" width="25.625" style="1" customWidth="1"/>
    <col min="2" max="2" width="20.625" style="6" customWidth="1"/>
    <col min="3" max="3" width="20.625" style="1" customWidth="1"/>
    <col min="4" max="6" width="17.625" style="1" customWidth="1"/>
    <col min="7" max="7" width="12.625" style="1" customWidth="1"/>
    <col min="8" max="8" width="12.625" style="6" customWidth="1"/>
    <col min="9" max="9" width="8.00390625" style="6" customWidth="1"/>
    <col min="10" max="10" width="6.50390625" style="1" bestFit="1" customWidth="1"/>
    <col min="11" max="11" width="6.50390625" style="1" customWidth="1"/>
    <col min="12" max="12" width="6.00390625" style="1" customWidth="1"/>
    <col min="13" max="16384" width="9.00390625" style="1" customWidth="1"/>
  </cols>
  <sheetData>
    <row r="1" spans="1:9" s="24" customFormat="1" ht="14.25">
      <c r="A1" s="24" t="s">
        <v>15</v>
      </c>
      <c r="B1" s="25"/>
      <c r="H1" s="25"/>
      <c r="I1" s="25"/>
    </row>
    <row r="2" spans="1:12" ht="17.25">
      <c r="A2" s="67" t="s">
        <v>9</v>
      </c>
      <c r="B2" s="67"/>
      <c r="C2" s="67"/>
      <c r="D2" s="67"/>
      <c r="E2" s="67"/>
      <c r="F2" s="67"/>
      <c r="G2" s="67"/>
      <c r="H2" s="67"/>
      <c r="I2" s="67"/>
      <c r="J2" s="67"/>
      <c r="K2" s="67"/>
      <c r="L2" s="67"/>
    </row>
    <row r="4" spans="1:12" s="24" customFormat="1" ht="21" customHeight="1">
      <c r="A4" s="24" t="s">
        <v>214</v>
      </c>
      <c r="B4" s="25"/>
      <c r="H4" s="25"/>
      <c r="I4" s="25"/>
      <c r="L4" s="26" t="str">
        <f>'別記様式 2'!K4</f>
        <v>（審議対象期間　令和3年10月1日～令和3年12月31日）</v>
      </c>
    </row>
    <row r="5" spans="1:12" s="23" customFormat="1" ht="90" customHeight="1">
      <c r="A5" s="21" t="s">
        <v>28</v>
      </c>
      <c r="B5" s="21" t="s">
        <v>0</v>
      </c>
      <c r="C5" s="22" t="s">
        <v>3</v>
      </c>
      <c r="D5" s="21" t="s">
        <v>26</v>
      </c>
      <c r="E5" s="22" t="s">
        <v>24</v>
      </c>
      <c r="F5" s="22" t="s">
        <v>7</v>
      </c>
      <c r="G5" s="22" t="s">
        <v>5</v>
      </c>
      <c r="H5" s="22" t="s">
        <v>1</v>
      </c>
      <c r="I5" s="22" t="s">
        <v>6</v>
      </c>
      <c r="J5" s="22" t="s">
        <v>19</v>
      </c>
      <c r="K5" s="22" t="s">
        <v>8</v>
      </c>
      <c r="L5" s="22" t="s">
        <v>2</v>
      </c>
    </row>
    <row r="6" spans="1:12" s="5" customFormat="1" ht="120" customHeight="1">
      <c r="A6" s="2"/>
      <c r="B6" s="4"/>
      <c r="C6" s="3"/>
      <c r="D6" s="2"/>
      <c r="E6" s="2"/>
      <c r="F6" s="2"/>
      <c r="G6" s="2"/>
      <c r="H6" s="4"/>
      <c r="I6" s="4"/>
      <c r="J6" s="3"/>
      <c r="K6" s="3"/>
      <c r="L6" s="2"/>
    </row>
    <row r="7" spans="1:12" s="5" customFormat="1" ht="120" customHeight="1">
      <c r="A7" s="2"/>
      <c r="B7" s="4"/>
      <c r="C7" s="3"/>
      <c r="D7" s="2"/>
      <c r="E7" s="2"/>
      <c r="F7" s="2"/>
      <c r="G7" s="2"/>
      <c r="H7" s="4"/>
      <c r="I7" s="4"/>
      <c r="J7" s="3"/>
      <c r="K7" s="3"/>
      <c r="L7" s="2"/>
    </row>
    <row r="8" spans="1:12" s="5" customFormat="1" ht="120" customHeight="1">
      <c r="A8" s="2"/>
      <c r="B8" s="4"/>
      <c r="C8" s="3"/>
      <c r="D8" s="2"/>
      <c r="E8" s="2"/>
      <c r="F8" s="2"/>
      <c r="G8" s="2"/>
      <c r="H8" s="4"/>
      <c r="I8" s="4"/>
      <c r="J8" s="3"/>
      <c r="K8" s="3"/>
      <c r="L8" s="2"/>
    </row>
    <row r="9" spans="4:10" ht="13.5">
      <c r="D9" s="8"/>
      <c r="E9" s="10"/>
      <c r="J9" s="9"/>
    </row>
    <row r="10" spans="1:12" s="24" customFormat="1" ht="25.5" customHeight="1">
      <c r="A10" s="68" t="s">
        <v>13</v>
      </c>
      <c r="B10" s="68"/>
      <c r="C10" s="68"/>
      <c r="D10" s="68"/>
      <c r="E10" s="68"/>
      <c r="F10" s="68"/>
      <c r="G10" s="68"/>
      <c r="H10" s="68"/>
      <c r="I10" s="68"/>
      <c r="J10" s="68"/>
      <c r="K10" s="68"/>
      <c r="L10" s="68"/>
    </row>
    <row r="11" spans="1:11" s="24" customFormat="1" ht="30" customHeight="1">
      <c r="A11" s="69" t="s">
        <v>25</v>
      </c>
      <c r="B11" s="70"/>
      <c r="C11" s="70"/>
      <c r="D11" s="70"/>
      <c r="E11" s="70"/>
      <c r="F11" s="70"/>
      <c r="G11" s="70"/>
      <c r="H11" s="70"/>
      <c r="I11" s="70"/>
      <c r="J11" s="70"/>
      <c r="K11" s="70"/>
    </row>
    <row r="12" spans="1:13" s="24" customFormat="1" ht="26.25" customHeight="1">
      <c r="A12" s="24" t="s">
        <v>21</v>
      </c>
      <c r="B12" s="25"/>
      <c r="H12" s="25"/>
      <c r="I12" s="25"/>
      <c r="L12" s="28"/>
      <c r="M12" s="27"/>
    </row>
    <row r="13" spans="1:13" s="24" customFormat="1" ht="26.25" customHeight="1">
      <c r="A13" s="24" t="s">
        <v>20</v>
      </c>
      <c r="B13" s="25"/>
      <c r="H13" s="25"/>
      <c r="I13" s="25"/>
      <c r="L13" s="28"/>
      <c r="M13" s="27"/>
    </row>
    <row r="15" spans="4:5" ht="13.5">
      <c r="D15" s="7"/>
      <c r="E15" s="7"/>
    </row>
  </sheetData>
  <sheetProtection/>
  <mergeCells count="3">
    <mergeCell ref="A2:L2"/>
    <mergeCell ref="A11:K11"/>
    <mergeCell ref="A10:L10"/>
  </mergeCells>
  <printOptions horizontalCentered="1"/>
  <pageMargins left="0.5905511811023623" right="0.5905511811023623" top="0.35433070866141736" bottom="0.2362204724409449" header="0.35433070866141736" footer="0.31496062992125984"/>
  <pageSetup fitToHeight="1" fitToWidth="1" horizontalDpi="600" verticalDpi="600" orientation="landscape" paperSize="9" scale="79" r:id="rId2"/>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K31"/>
  <sheetViews>
    <sheetView view="pageBreakPreview" zoomScale="80" zoomScaleSheetLayoutView="80" zoomScalePageLayoutView="0" workbookViewId="0" topLeftCell="A1">
      <selection activeCell="B4" sqref="B4"/>
    </sheetView>
  </sheetViews>
  <sheetFormatPr defaultColWidth="9.00390625" defaultRowHeight="13.5"/>
  <cols>
    <col min="1" max="1" width="25.625" style="1" customWidth="1"/>
    <col min="2" max="2" width="26.125" style="6" customWidth="1"/>
    <col min="3" max="3" width="20.625" style="1" customWidth="1"/>
    <col min="4" max="4" width="30.25390625" style="1" customWidth="1"/>
    <col min="5" max="5" width="17.625" style="1" customWidth="1"/>
    <col min="6" max="6" width="21.125" style="6" customWidth="1"/>
    <col min="7" max="7" width="27.125" style="53" customWidth="1"/>
    <col min="8" max="8" width="40.00390625" style="1" customWidth="1"/>
    <col min="9" max="9" width="8.375" style="1" bestFit="1" customWidth="1"/>
    <col min="10" max="10" width="6.75390625" style="1" bestFit="1" customWidth="1"/>
    <col min="11" max="11" width="22.625" style="1" customWidth="1"/>
    <col min="12" max="16384" width="9.00390625" style="1" customWidth="1"/>
  </cols>
  <sheetData>
    <row r="1" spans="1:7" s="24" customFormat="1" ht="14.25">
      <c r="A1" s="24" t="s">
        <v>16</v>
      </c>
      <c r="B1" s="25"/>
      <c r="F1" s="25"/>
      <c r="G1" s="51"/>
    </row>
    <row r="2" spans="1:11" s="29" customFormat="1" ht="17.25">
      <c r="A2" s="67" t="s">
        <v>10</v>
      </c>
      <c r="B2" s="67"/>
      <c r="C2" s="67"/>
      <c r="D2" s="67"/>
      <c r="E2" s="67"/>
      <c r="F2" s="67"/>
      <c r="G2" s="67"/>
      <c r="H2" s="67"/>
      <c r="I2" s="67"/>
      <c r="J2" s="67"/>
      <c r="K2" s="67"/>
    </row>
    <row r="4" spans="1:11" s="24" customFormat="1" ht="21" customHeight="1">
      <c r="A4" s="24" t="s">
        <v>214</v>
      </c>
      <c r="B4" s="25"/>
      <c r="F4" s="25"/>
      <c r="G4" s="51"/>
      <c r="K4" s="26" t="str">
        <f>'別記様式 2'!K4</f>
        <v>（審議対象期間　令和3年10月1日～令和3年12月31日）</v>
      </c>
    </row>
    <row r="5" spans="1:11" s="23" customFormat="1" ht="90" customHeight="1">
      <c r="A5" s="21" t="s">
        <v>4</v>
      </c>
      <c r="B5" s="21" t="s">
        <v>0</v>
      </c>
      <c r="C5" s="22" t="s">
        <v>3</v>
      </c>
      <c r="D5" s="21" t="s">
        <v>26</v>
      </c>
      <c r="E5" s="22" t="s">
        <v>24</v>
      </c>
      <c r="F5" s="22" t="s">
        <v>27</v>
      </c>
      <c r="G5" s="22" t="s">
        <v>5</v>
      </c>
      <c r="H5" s="22" t="s">
        <v>1</v>
      </c>
      <c r="I5" s="22" t="s">
        <v>6</v>
      </c>
      <c r="J5" s="22" t="s">
        <v>19</v>
      </c>
      <c r="K5" s="22" t="s">
        <v>2</v>
      </c>
    </row>
    <row r="6" spans="1:11" s="23" customFormat="1" ht="112.5" customHeight="1">
      <c r="A6" s="11" t="s">
        <v>101</v>
      </c>
      <c r="B6" s="12" t="s">
        <v>102</v>
      </c>
      <c r="C6" s="13">
        <v>44536</v>
      </c>
      <c r="D6" s="11" t="s">
        <v>103</v>
      </c>
      <c r="E6" s="30">
        <v>1040001089656</v>
      </c>
      <c r="F6" s="15" t="s">
        <v>124</v>
      </c>
      <c r="G6" s="31" t="s">
        <v>125</v>
      </c>
      <c r="H6" s="48" t="s">
        <v>104</v>
      </c>
      <c r="I6" s="32" t="s">
        <v>126</v>
      </c>
      <c r="J6" s="18">
        <v>1</v>
      </c>
      <c r="K6" s="22" t="s">
        <v>105</v>
      </c>
    </row>
    <row r="7" spans="1:11" s="23" customFormat="1" ht="112.5" customHeight="1">
      <c r="A7" s="11" t="s">
        <v>106</v>
      </c>
      <c r="B7" s="12" t="s">
        <v>93</v>
      </c>
      <c r="C7" s="13">
        <v>44536</v>
      </c>
      <c r="D7" s="11" t="s">
        <v>103</v>
      </c>
      <c r="E7" s="30">
        <v>1040001089656</v>
      </c>
      <c r="F7" s="15" t="s">
        <v>124</v>
      </c>
      <c r="G7" s="31" t="s">
        <v>125</v>
      </c>
      <c r="H7" s="48" t="s">
        <v>107</v>
      </c>
      <c r="I7" s="32" t="s">
        <v>126</v>
      </c>
      <c r="J7" s="18">
        <v>2</v>
      </c>
      <c r="K7" s="22" t="s">
        <v>108</v>
      </c>
    </row>
    <row r="8" spans="1:11" s="23" customFormat="1" ht="404.25" customHeight="1">
      <c r="A8" s="11" t="s">
        <v>109</v>
      </c>
      <c r="B8" s="12" t="s">
        <v>93</v>
      </c>
      <c r="C8" s="13">
        <v>44552</v>
      </c>
      <c r="D8" s="11" t="s">
        <v>110</v>
      </c>
      <c r="E8" s="30">
        <v>8040001026108</v>
      </c>
      <c r="F8" s="15" t="s">
        <v>124</v>
      </c>
      <c r="G8" s="31" t="s">
        <v>125</v>
      </c>
      <c r="H8" s="48" t="s">
        <v>206</v>
      </c>
      <c r="I8" s="32" t="s">
        <v>126</v>
      </c>
      <c r="J8" s="18">
        <v>1</v>
      </c>
      <c r="K8" s="22" t="s">
        <v>112</v>
      </c>
    </row>
    <row r="9" spans="1:11" s="23" customFormat="1" ht="145.5" customHeight="1">
      <c r="A9" s="33" t="s">
        <v>113</v>
      </c>
      <c r="B9" s="34" t="s">
        <v>93</v>
      </c>
      <c r="C9" s="35">
        <v>44552</v>
      </c>
      <c r="D9" s="19" t="s">
        <v>114</v>
      </c>
      <c r="E9" s="18">
        <v>8010001166930</v>
      </c>
      <c r="F9" s="36" t="s">
        <v>124</v>
      </c>
      <c r="G9" s="31" t="s">
        <v>125</v>
      </c>
      <c r="H9" s="49" t="s">
        <v>115</v>
      </c>
      <c r="I9" s="32" t="s">
        <v>126</v>
      </c>
      <c r="J9" s="18">
        <v>1</v>
      </c>
      <c r="K9" s="22" t="s">
        <v>116</v>
      </c>
    </row>
    <row r="10" spans="1:11" s="23" customFormat="1" ht="145.5" customHeight="1">
      <c r="A10" s="54" t="s">
        <v>120</v>
      </c>
      <c r="B10" s="54" t="s">
        <v>121</v>
      </c>
      <c r="C10" s="55">
        <v>44538</v>
      </c>
      <c r="D10" s="56" t="s">
        <v>122</v>
      </c>
      <c r="E10" s="57" t="s">
        <v>123</v>
      </c>
      <c r="F10" s="58" t="s">
        <v>124</v>
      </c>
      <c r="G10" s="59" t="s">
        <v>125</v>
      </c>
      <c r="H10" s="60">
        <v>12793000</v>
      </c>
      <c r="I10" s="61" t="s">
        <v>126</v>
      </c>
      <c r="J10" s="62">
        <v>5</v>
      </c>
      <c r="K10" s="50"/>
    </row>
    <row r="11" spans="1:11" s="23" customFormat="1" ht="145.5" customHeight="1">
      <c r="A11" s="54" t="s">
        <v>127</v>
      </c>
      <c r="B11" s="54" t="s">
        <v>121</v>
      </c>
      <c r="C11" s="55">
        <v>44538</v>
      </c>
      <c r="D11" s="54" t="s">
        <v>128</v>
      </c>
      <c r="E11" s="57">
        <v>7010001023050</v>
      </c>
      <c r="F11" s="58" t="s">
        <v>124</v>
      </c>
      <c r="G11" s="59">
        <v>12272405</v>
      </c>
      <c r="H11" s="60">
        <v>12225526</v>
      </c>
      <c r="I11" s="61">
        <v>0.996</v>
      </c>
      <c r="J11" s="62">
        <v>2</v>
      </c>
      <c r="K11" s="50"/>
    </row>
    <row r="12" spans="1:11" s="23" customFormat="1" ht="145.5" customHeight="1">
      <c r="A12" s="54" t="s">
        <v>129</v>
      </c>
      <c r="B12" s="54" t="s">
        <v>121</v>
      </c>
      <c r="C12" s="55">
        <v>44539</v>
      </c>
      <c r="D12" s="54" t="s">
        <v>130</v>
      </c>
      <c r="E12" s="63" t="s">
        <v>131</v>
      </c>
      <c r="F12" s="58" t="s">
        <v>173</v>
      </c>
      <c r="G12" s="59" t="s">
        <v>125</v>
      </c>
      <c r="H12" s="60">
        <v>3025000</v>
      </c>
      <c r="I12" s="61" t="s">
        <v>126</v>
      </c>
      <c r="J12" s="62">
        <v>1</v>
      </c>
      <c r="K12" s="50"/>
    </row>
    <row r="13" spans="1:11" s="23" customFormat="1" ht="145.5" customHeight="1">
      <c r="A13" s="54" t="s">
        <v>132</v>
      </c>
      <c r="B13" s="54" t="s">
        <v>121</v>
      </c>
      <c r="C13" s="55">
        <v>44536</v>
      </c>
      <c r="D13" s="54" t="s">
        <v>133</v>
      </c>
      <c r="E13" s="64">
        <v>3100001004532</v>
      </c>
      <c r="F13" s="58" t="s">
        <v>124</v>
      </c>
      <c r="G13" s="59" t="s">
        <v>125</v>
      </c>
      <c r="H13" s="60" t="s">
        <v>134</v>
      </c>
      <c r="I13" s="61" t="s">
        <v>126</v>
      </c>
      <c r="J13" s="65">
        <v>2</v>
      </c>
      <c r="K13" s="50"/>
    </row>
    <row r="14" spans="1:11" s="23" customFormat="1" ht="145.5" customHeight="1">
      <c r="A14" s="54" t="s">
        <v>135</v>
      </c>
      <c r="B14" s="54" t="s">
        <v>136</v>
      </c>
      <c r="C14" s="55">
        <v>44546</v>
      </c>
      <c r="D14" s="54" t="s">
        <v>137</v>
      </c>
      <c r="E14" s="64">
        <v>9030002105629</v>
      </c>
      <c r="F14" s="58" t="s">
        <v>124</v>
      </c>
      <c r="G14" s="59" t="s">
        <v>125</v>
      </c>
      <c r="H14" s="60" t="s">
        <v>138</v>
      </c>
      <c r="I14" s="61" t="s">
        <v>126</v>
      </c>
      <c r="J14" s="65">
        <v>2</v>
      </c>
      <c r="K14" s="50" t="s">
        <v>139</v>
      </c>
    </row>
    <row r="15" spans="1:11" s="23" customFormat="1" ht="145.5" customHeight="1">
      <c r="A15" s="33" t="s">
        <v>157</v>
      </c>
      <c r="B15" s="34" t="s">
        <v>147</v>
      </c>
      <c r="C15" s="35">
        <v>44477</v>
      </c>
      <c r="D15" s="19" t="s">
        <v>158</v>
      </c>
      <c r="E15" s="18">
        <v>2010405009567</v>
      </c>
      <c r="F15" s="36" t="s">
        <v>159</v>
      </c>
      <c r="G15" s="31" t="s">
        <v>152</v>
      </c>
      <c r="H15" s="49">
        <v>4037000</v>
      </c>
      <c r="I15" s="32" t="s">
        <v>143</v>
      </c>
      <c r="J15" s="18">
        <v>2</v>
      </c>
      <c r="K15" s="22"/>
    </row>
    <row r="16" spans="1:11" s="23" customFormat="1" ht="145.5" customHeight="1">
      <c r="A16" s="33" t="s">
        <v>160</v>
      </c>
      <c r="B16" s="34" t="s">
        <v>147</v>
      </c>
      <c r="C16" s="35">
        <v>44512</v>
      </c>
      <c r="D16" s="19" t="s">
        <v>161</v>
      </c>
      <c r="E16" s="18">
        <v>4010401004009</v>
      </c>
      <c r="F16" s="36" t="s">
        <v>162</v>
      </c>
      <c r="G16" s="31" t="s">
        <v>152</v>
      </c>
      <c r="H16" s="49">
        <v>7931000</v>
      </c>
      <c r="I16" s="32" t="s">
        <v>143</v>
      </c>
      <c r="J16" s="18">
        <v>4</v>
      </c>
      <c r="K16" s="22"/>
    </row>
    <row r="17" spans="1:11" s="23" customFormat="1" ht="145.5" customHeight="1">
      <c r="A17" s="33" t="s">
        <v>163</v>
      </c>
      <c r="B17" s="34" t="s">
        <v>147</v>
      </c>
      <c r="C17" s="35">
        <v>44516</v>
      </c>
      <c r="D17" s="19" t="s">
        <v>164</v>
      </c>
      <c r="E17" s="18">
        <v>9120001079690</v>
      </c>
      <c r="F17" s="36" t="s">
        <v>159</v>
      </c>
      <c r="G17" s="31" t="s">
        <v>152</v>
      </c>
      <c r="H17" s="49" t="s">
        <v>165</v>
      </c>
      <c r="I17" s="32" t="s">
        <v>143</v>
      </c>
      <c r="J17" s="18">
        <v>1</v>
      </c>
      <c r="K17" s="22" t="s">
        <v>166</v>
      </c>
    </row>
    <row r="18" spans="1:11" s="23" customFormat="1" ht="145.5" customHeight="1">
      <c r="A18" s="33" t="s">
        <v>174</v>
      </c>
      <c r="B18" s="34" t="s">
        <v>175</v>
      </c>
      <c r="C18" s="35">
        <v>44470</v>
      </c>
      <c r="D18" s="19" t="s">
        <v>176</v>
      </c>
      <c r="E18" s="18">
        <v>1020001071491</v>
      </c>
      <c r="F18" s="36" t="s">
        <v>159</v>
      </c>
      <c r="G18" s="31" t="s">
        <v>125</v>
      </c>
      <c r="H18" s="49" t="s">
        <v>177</v>
      </c>
      <c r="I18" s="32" t="s">
        <v>143</v>
      </c>
      <c r="J18" s="18">
        <v>1</v>
      </c>
      <c r="K18" s="22"/>
    </row>
    <row r="19" spans="1:11" s="23" customFormat="1" ht="145.5" customHeight="1">
      <c r="A19" s="33" t="s">
        <v>178</v>
      </c>
      <c r="B19" s="34" t="s">
        <v>147</v>
      </c>
      <c r="C19" s="35">
        <v>44480</v>
      </c>
      <c r="D19" s="19" t="s">
        <v>179</v>
      </c>
      <c r="E19" s="18">
        <v>5020001039725</v>
      </c>
      <c r="F19" s="36" t="s">
        <v>162</v>
      </c>
      <c r="G19" s="31" t="s">
        <v>125</v>
      </c>
      <c r="H19" s="49" t="s">
        <v>180</v>
      </c>
      <c r="I19" s="32" t="s">
        <v>143</v>
      </c>
      <c r="J19" s="18">
        <v>2</v>
      </c>
      <c r="K19" s="22"/>
    </row>
    <row r="20" spans="1:11" s="23" customFormat="1" ht="145.5" customHeight="1">
      <c r="A20" s="33" t="s">
        <v>181</v>
      </c>
      <c r="B20" s="34" t="s">
        <v>147</v>
      </c>
      <c r="C20" s="35">
        <v>44489</v>
      </c>
      <c r="D20" s="19" t="s">
        <v>176</v>
      </c>
      <c r="E20" s="18">
        <v>1020001071491</v>
      </c>
      <c r="F20" s="36" t="s">
        <v>162</v>
      </c>
      <c r="G20" s="31" t="s">
        <v>125</v>
      </c>
      <c r="H20" s="49" t="s">
        <v>182</v>
      </c>
      <c r="I20" s="32" t="s">
        <v>143</v>
      </c>
      <c r="J20" s="18">
        <v>1</v>
      </c>
      <c r="K20" s="22"/>
    </row>
    <row r="21" spans="1:11" s="23" customFormat="1" ht="145.5" customHeight="1">
      <c r="A21" s="33" t="s">
        <v>183</v>
      </c>
      <c r="B21" s="34" t="s">
        <v>147</v>
      </c>
      <c r="C21" s="35">
        <v>44497</v>
      </c>
      <c r="D21" s="19" t="s">
        <v>184</v>
      </c>
      <c r="E21" s="18">
        <v>7011105005653</v>
      </c>
      <c r="F21" s="36" t="s">
        <v>162</v>
      </c>
      <c r="G21" s="31" t="s">
        <v>125</v>
      </c>
      <c r="H21" s="49" t="s">
        <v>185</v>
      </c>
      <c r="I21" s="32" t="s">
        <v>143</v>
      </c>
      <c r="J21" s="18">
        <v>2</v>
      </c>
      <c r="K21" s="22"/>
    </row>
    <row r="22" spans="1:11" s="23" customFormat="1" ht="145.5" customHeight="1">
      <c r="A22" s="33" t="s">
        <v>186</v>
      </c>
      <c r="B22" s="34" t="s">
        <v>147</v>
      </c>
      <c r="C22" s="35">
        <v>44505</v>
      </c>
      <c r="D22" s="19" t="s">
        <v>187</v>
      </c>
      <c r="E22" s="18">
        <v>9010401028746</v>
      </c>
      <c r="F22" s="36" t="s">
        <v>124</v>
      </c>
      <c r="G22" s="31" t="s">
        <v>125</v>
      </c>
      <c r="H22" s="49">
        <v>16500000</v>
      </c>
      <c r="I22" s="32" t="s">
        <v>143</v>
      </c>
      <c r="J22" s="18">
        <v>1</v>
      </c>
      <c r="K22" s="22"/>
    </row>
    <row r="23" spans="1:11" s="23" customFormat="1" ht="145.5" customHeight="1">
      <c r="A23" s="33" t="s">
        <v>188</v>
      </c>
      <c r="B23" s="34" t="s">
        <v>189</v>
      </c>
      <c r="C23" s="35">
        <v>44531</v>
      </c>
      <c r="D23" s="19" t="s">
        <v>190</v>
      </c>
      <c r="E23" s="18">
        <v>1010701039459</v>
      </c>
      <c r="F23" s="36" t="s">
        <v>124</v>
      </c>
      <c r="G23" s="31" t="s">
        <v>125</v>
      </c>
      <c r="H23" s="49">
        <v>1265000</v>
      </c>
      <c r="I23" s="32" t="s">
        <v>143</v>
      </c>
      <c r="J23" s="18">
        <v>2</v>
      </c>
      <c r="K23" s="22"/>
    </row>
    <row r="24" spans="1:11" s="23" customFormat="1" ht="145.5" customHeight="1">
      <c r="A24" s="33" t="s">
        <v>191</v>
      </c>
      <c r="B24" s="34" t="s">
        <v>192</v>
      </c>
      <c r="C24" s="35">
        <v>44547</v>
      </c>
      <c r="D24" s="19" t="s">
        <v>193</v>
      </c>
      <c r="E24" s="18">
        <v>7010001016830</v>
      </c>
      <c r="F24" s="36" t="s">
        <v>124</v>
      </c>
      <c r="G24" s="31" t="s">
        <v>194</v>
      </c>
      <c r="H24" s="49">
        <v>747836</v>
      </c>
      <c r="I24" s="32" t="s">
        <v>143</v>
      </c>
      <c r="J24" s="18" t="s">
        <v>150</v>
      </c>
      <c r="K24" s="22"/>
    </row>
    <row r="25" spans="1:11" s="23" customFormat="1" ht="145.5" customHeight="1">
      <c r="A25" s="33" t="s">
        <v>195</v>
      </c>
      <c r="B25" s="34" t="s">
        <v>189</v>
      </c>
      <c r="C25" s="35">
        <v>44551</v>
      </c>
      <c r="D25" s="19" t="s">
        <v>190</v>
      </c>
      <c r="E25" s="18">
        <v>1010701039459</v>
      </c>
      <c r="F25" s="36" t="s">
        <v>124</v>
      </c>
      <c r="G25" s="31" t="s">
        <v>125</v>
      </c>
      <c r="H25" s="49">
        <v>1573000</v>
      </c>
      <c r="I25" s="32" t="s">
        <v>143</v>
      </c>
      <c r="J25" s="18">
        <v>1</v>
      </c>
      <c r="K25" s="22"/>
    </row>
    <row r="26" spans="1:11" s="23" customFormat="1" ht="145.5" customHeight="1">
      <c r="A26" s="33" t="s">
        <v>196</v>
      </c>
      <c r="B26" s="34" t="s">
        <v>189</v>
      </c>
      <c r="C26" s="35">
        <v>44554</v>
      </c>
      <c r="D26" s="19" t="s">
        <v>176</v>
      </c>
      <c r="E26" s="18">
        <v>1020001071491</v>
      </c>
      <c r="F26" s="36" t="s">
        <v>204</v>
      </c>
      <c r="G26" s="31" t="s">
        <v>125</v>
      </c>
      <c r="H26" s="49">
        <v>60500000</v>
      </c>
      <c r="I26" s="32" t="s">
        <v>143</v>
      </c>
      <c r="J26" s="18">
        <v>1</v>
      </c>
      <c r="K26" s="22"/>
    </row>
    <row r="27" spans="1:11" s="23" customFormat="1" ht="145.5" customHeight="1">
      <c r="A27" s="33" t="s">
        <v>197</v>
      </c>
      <c r="B27" s="34" t="s">
        <v>189</v>
      </c>
      <c r="C27" s="35">
        <v>44554</v>
      </c>
      <c r="D27" s="19" t="s">
        <v>176</v>
      </c>
      <c r="E27" s="18">
        <v>1020001071491</v>
      </c>
      <c r="F27" s="36" t="s">
        <v>204</v>
      </c>
      <c r="G27" s="31" t="s">
        <v>152</v>
      </c>
      <c r="H27" s="49">
        <v>80300000</v>
      </c>
      <c r="I27" s="32" t="s">
        <v>143</v>
      </c>
      <c r="J27" s="18">
        <v>1</v>
      </c>
      <c r="K27" s="22"/>
    </row>
    <row r="28" spans="2:7" s="24" customFormat="1" ht="9.75" customHeight="1">
      <c r="B28" s="25"/>
      <c r="F28" s="25"/>
      <c r="G28" s="51"/>
    </row>
    <row r="29" spans="1:11" s="24" customFormat="1" ht="14.25">
      <c r="A29" s="68" t="s">
        <v>13</v>
      </c>
      <c r="B29" s="68"/>
      <c r="C29" s="68"/>
      <c r="D29" s="68"/>
      <c r="E29" s="68"/>
      <c r="F29" s="68"/>
      <c r="G29" s="68"/>
      <c r="H29" s="68"/>
      <c r="I29" s="68"/>
      <c r="J29" s="68"/>
      <c r="K29" s="68"/>
    </row>
    <row r="30" spans="1:7" s="24" customFormat="1" ht="14.25">
      <c r="A30" s="24" t="s">
        <v>12</v>
      </c>
      <c r="B30" s="25"/>
      <c r="F30" s="25"/>
      <c r="G30" s="51"/>
    </row>
    <row r="31" ht="13.5">
      <c r="J31" s="7"/>
    </row>
  </sheetData>
  <sheetProtection/>
  <autoFilter ref="A5:K27"/>
  <mergeCells count="2">
    <mergeCell ref="A2:K2"/>
    <mergeCell ref="A29:K29"/>
  </mergeCells>
  <dataValidations count="5">
    <dataValidation allowBlank="1" showInputMessage="1" showErrorMessage="1" imeMode="halfAlpha" sqref="J10:J14"/>
    <dataValidation type="list" allowBlank="1" showInputMessage="1" imeMode="halfAlpha" sqref="G10:G14">
      <formula1>",他官署で調達手続き入札を実施のため,－"</formula1>
    </dataValidation>
    <dataValidation type="list" allowBlank="1" showInputMessage="1" sqref="H10:H14">
      <formula1>"－"</formula1>
    </dataValidation>
    <dataValidation type="list" allowBlank="1" showInputMessage="1" imeMode="halfAlpha" sqref="E10:E14">
      <formula1>" ,－"</formula1>
    </dataValidation>
    <dataValidation type="list" allowBlank="1" showInputMessage="1" imeMode="halfAlpha" sqref="C10:C14">
      <formula1>"－"</formula1>
    </dataValidation>
  </dataValidation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L17"/>
  <sheetViews>
    <sheetView view="pageBreakPreview" zoomScale="80" zoomScaleSheetLayoutView="80" zoomScalePageLayoutView="0" workbookViewId="0" topLeftCell="A1">
      <selection activeCell="B4" sqref="B4"/>
    </sheetView>
  </sheetViews>
  <sheetFormatPr defaultColWidth="9.00390625" defaultRowHeight="13.5"/>
  <cols>
    <col min="1" max="1" width="25.625" style="1" customWidth="1"/>
    <col min="2" max="2" width="27.50390625" style="6" customWidth="1"/>
    <col min="3" max="3" width="20.625" style="1" customWidth="1"/>
    <col min="4" max="5" width="17.625" style="1" customWidth="1"/>
    <col min="6" max="6" width="25.625" style="1" customWidth="1"/>
    <col min="7" max="7" width="17.875" style="1" customWidth="1"/>
    <col min="8" max="8" width="14.625" style="6" customWidth="1"/>
    <col min="9" max="9" width="8.00390625" style="6" customWidth="1"/>
    <col min="10" max="10" width="6.50390625" style="1" bestFit="1" customWidth="1"/>
    <col min="11" max="11" width="6.50390625" style="1" customWidth="1"/>
    <col min="12" max="12" width="11.75390625" style="1" customWidth="1"/>
    <col min="13" max="16384" width="9.00390625" style="1" customWidth="1"/>
  </cols>
  <sheetData>
    <row r="1" spans="1:9" s="24" customFormat="1" ht="14.25" customHeight="1">
      <c r="A1" s="24" t="s">
        <v>17</v>
      </c>
      <c r="B1" s="25"/>
      <c r="H1" s="25"/>
      <c r="I1" s="25"/>
    </row>
    <row r="2" spans="1:12" s="29" customFormat="1" ht="17.25">
      <c r="A2" s="67" t="s">
        <v>11</v>
      </c>
      <c r="B2" s="67"/>
      <c r="C2" s="67"/>
      <c r="D2" s="67"/>
      <c r="E2" s="67"/>
      <c r="F2" s="67"/>
      <c r="G2" s="67"/>
      <c r="H2" s="67"/>
      <c r="I2" s="67"/>
      <c r="J2" s="67"/>
      <c r="K2" s="67"/>
      <c r="L2" s="67"/>
    </row>
    <row r="3" spans="2:9" s="24" customFormat="1" ht="14.25">
      <c r="B3" s="25"/>
      <c r="H3" s="25"/>
      <c r="I3" s="25"/>
    </row>
    <row r="4" spans="1:12" s="24" customFormat="1" ht="21" customHeight="1">
      <c r="A4" s="24" t="s">
        <v>214</v>
      </c>
      <c r="B4" s="25"/>
      <c r="H4" s="25"/>
      <c r="I4" s="25"/>
      <c r="L4" s="26" t="str">
        <f>'別記様式 2'!K4</f>
        <v>（審議対象期間　令和3年10月1日～令和3年12月31日）</v>
      </c>
    </row>
    <row r="5" spans="1:12" s="23" customFormat="1" ht="90" customHeight="1">
      <c r="A5" s="21" t="s">
        <v>4</v>
      </c>
      <c r="B5" s="21" t="s">
        <v>0</v>
      </c>
      <c r="C5" s="22" t="s">
        <v>3</v>
      </c>
      <c r="D5" s="21" t="s">
        <v>26</v>
      </c>
      <c r="E5" s="22" t="s">
        <v>24</v>
      </c>
      <c r="F5" s="21" t="s">
        <v>7</v>
      </c>
      <c r="G5" s="22" t="s">
        <v>5</v>
      </c>
      <c r="H5" s="22" t="s">
        <v>1</v>
      </c>
      <c r="I5" s="22" t="s">
        <v>6</v>
      </c>
      <c r="J5" s="22" t="s">
        <v>19</v>
      </c>
      <c r="K5" s="22" t="s">
        <v>8</v>
      </c>
      <c r="L5" s="22" t="s">
        <v>2</v>
      </c>
    </row>
    <row r="6" spans="1:12" s="23" customFormat="1" ht="190.5" customHeight="1">
      <c r="A6" s="37" t="s">
        <v>140</v>
      </c>
      <c r="B6" s="37" t="s">
        <v>141</v>
      </c>
      <c r="C6" s="38">
        <v>44491</v>
      </c>
      <c r="D6" s="37" t="s">
        <v>142</v>
      </c>
      <c r="E6" s="39">
        <v>6010405003434</v>
      </c>
      <c r="F6" s="40" t="s">
        <v>171</v>
      </c>
      <c r="G6" s="41">
        <v>3552791</v>
      </c>
      <c r="H6" s="41">
        <v>3552791</v>
      </c>
      <c r="I6" s="42">
        <v>1</v>
      </c>
      <c r="J6" s="18" t="s">
        <v>143</v>
      </c>
      <c r="K6" s="18"/>
      <c r="L6" s="22"/>
    </row>
    <row r="7" spans="1:12" s="23" customFormat="1" ht="214.5" customHeight="1">
      <c r="A7" s="37" t="s">
        <v>144</v>
      </c>
      <c r="B7" s="37" t="s">
        <v>141</v>
      </c>
      <c r="C7" s="38">
        <v>44515</v>
      </c>
      <c r="D7" s="37" t="s">
        <v>142</v>
      </c>
      <c r="E7" s="39">
        <v>6010405003434</v>
      </c>
      <c r="F7" s="40" t="s">
        <v>171</v>
      </c>
      <c r="G7" s="41">
        <v>29798291</v>
      </c>
      <c r="H7" s="41" t="s">
        <v>145</v>
      </c>
      <c r="I7" s="43">
        <v>1</v>
      </c>
      <c r="J7" s="18" t="s">
        <v>143</v>
      </c>
      <c r="K7" s="18"/>
      <c r="L7" s="22"/>
    </row>
    <row r="8" spans="1:12" s="23" customFormat="1" ht="215.25" customHeight="1">
      <c r="A8" s="37" t="s">
        <v>146</v>
      </c>
      <c r="B8" s="37" t="s">
        <v>147</v>
      </c>
      <c r="C8" s="38">
        <v>44533</v>
      </c>
      <c r="D8" s="37" t="s">
        <v>148</v>
      </c>
      <c r="E8" s="39">
        <v>6010405003434</v>
      </c>
      <c r="F8" s="40" t="s">
        <v>172</v>
      </c>
      <c r="G8" s="41">
        <v>128705762</v>
      </c>
      <c r="H8" s="41" t="s">
        <v>149</v>
      </c>
      <c r="I8" s="42">
        <v>1</v>
      </c>
      <c r="J8" s="18" t="s">
        <v>150</v>
      </c>
      <c r="K8" s="18"/>
      <c r="L8" s="37"/>
    </row>
    <row r="9" spans="1:12" s="23" customFormat="1" ht="144" customHeight="1">
      <c r="A9" s="37" t="s">
        <v>167</v>
      </c>
      <c r="B9" s="37" t="s">
        <v>147</v>
      </c>
      <c r="C9" s="38">
        <v>44550</v>
      </c>
      <c r="D9" s="37" t="s">
        <v>168</v>
      </c>
      <c r="E9" s="39">
        <v>7010401136138</v>
      </c>
      <c r="F9" s="40" t="s">
        <v>169</v>
      </c>
      <c r="G9" s="41" t="s">
        <v>170</v>
      </c>
      <c r="H9" s="41" t="s">
        <v>170</v>
      </c>
      <c r="I9" s="42">
        <v>1</v>
      </c>
      <c r="J9" s="18">
        <v>3</v>
      </c>
      <c r="K9" s="18"/>
      <c r="L9" s="37"/>
    </row>
    <row r="10" spans="1:12" s="23" customFormat="1" ht="144" customHeight="1">
      <c r="A10" s="37" t="s">
        <v>207</v>
      </c>
      <c r="B10" s="37" t="s">
        <v>147</v>
      </c>
      <c r="C10" s="38">
        <v>44481</v>
      </c>
      <c r="D10" s="37" t="s">
        <v>208</v>
      </c>
      <c r="E10" s="39">
        <v>1010401023102</v>
      </c>
      <c r="F10" s="40" t="s">
        <v>209</v>
      </c>
      <c r="G10" s="66" t="s">
        <v>125</v>
      </c>
      <c r="H10" s="41" t="s">
        <v>210</v>
      </c>
      <c r="I10" s="42" t="s">
        <v>126</v>
      </c>
      <c r="J10" s="18">
        <v>1</v>
      </c>
      <c r="K10" s="18"/>
      <c r="L10" s="37"/>
    </row>
    <row r="11" spans="2:10" s="24" customFormat="1" ht="14.25">
      <c r="B11" s="25"/>
      <c r="D11" s="44"/>
      <c r="E11" s="45"/>
      <c r="H11" s="25"/>
      <c r="I11" s="25"/>
      <c r="J11" s="46"/>
    </row>
    <row r="12" spans="1:12" s="24" customFormat="1" ht="25.5" customHeight="1">
      <c r="A12" s="68" t="s">
        <v>13</v>
      </c>
      <c r="B12" s="68"/>
      <c r="C12" s="68"/>
      <c r="D12" s="68"/>
      <c r="E12" s="68"/>
      <c r="F12" s="68"/>
      <c r="G12" s="68"/>
      <c r="H12" s="68"/>
      <c r="I12" s="68"/>
      <c r="J12" s="68"/>
      <c r="K12" s="68"/>
      <c r="L12" s="68"/>
    </row>
    <row r="13" spans="1:11" s="24" customFormat="1" ht="31.5" customHeight="1">
      <c r="A13" s="69" t="s">
        <v>22</v>
      </c>
      <c r="B13" s="70"/>
      <c r="C13" s="70"/>
      <c r="D13" s="70"/>
      <c r="E13" s="70"/>
      <c r="F13" s="70"/>
      <c r="G13" s="70"/>
      <c r="H13" s="70"/>
      <c r="I13" s="70"/>
      <c r="J13" s="70"/>
      <c r="K13" s="70"/>
    </row>
    <row r="14" spans="1:12" s="24" customFormat="1" ht="26.25" customHeight="1">
      <c r="A14" s="71" t="s">
        <v>23</v>
      </c>
      <c r="B14" s="71"/>
      <c r="C14" s="71"/>
      <c r="D14" s="71"/>
      <c r="E14" s="71"/>
      <c r="F14" s="71"/>
      <c r="G14" s="71"/>
      <c r="H14" s="71"/>
      <c r="I14" s="71"/>
      <c r="J14" s="71"/>
      <c r="K14" s="71"/>
      <c r="L14" s="28"/>
    </row>
    <row r="15" spans="1:12" s="24" customFormat="1" ht="26.25" customHeight="1">
      <c r="A15" s="24" t="s">
        <v>20</v>
      </c>
      <c r="B15" s="25"/>
      <c r="H15" s="25"/>
      <c r="I15" s="25"/>
      <c r="L15" s="28"/>
    </row>
    <row r="16" ht="13.5">
      <c r="J16" s="7"/>
    </row>
    <row r="17" spans="4:5" ht="13.5">
      <c r="D17" s="7"/>
      <c r="E17" s="7"/>
    </row>
  </sheetData>
  <sheetProtection/>
  <autoFilter ref="A5:L10"/>
  <mergeCells count="4">
    <mergeCell ref="A14:K14"/>
    <mergeCell ref="A2:L2"/>
    <mergeCell ref="A13:K13"/>
    <mergeCell ref="A12:L12"/>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68"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J22"/>
  <sheetViews>
    <sheetView view="pageBreakPreview" zoomScale="70" zoomScaleSheetLayoutView="70" zoomScalePageLayoutView="0" workbookViewId="0" topLeftCell="A1">
      <selection activeCell="D4" sqref="D4"/>
    </sheetView>
  </sheetViews>
  <sheetFormatPr defaultColWidth="9.00390625" defaultRowHeight="13.5"/>
  <cols>
    <col min="1" max="1" width="25.625" style="1" customWidth="1"/>
    <col min="2" max="2" width="27.125" style="1" customWidth="1"/>
    <col min="3" max="3" width="22.875" style="1" customWidth="1"/>
    <col min="4" max="4" width="17.625" style="6" customWidth="1"/>
    <col min="5" max="5" width="24.375" style="1" customWidth="1"/>
    <col min="6" max="6" width="31.50390625" style="53" customWidth="1"/>
    <col min="7" max="7" width="43.375" style="1" customWidth="1"/>
    <col min="8" max="8" width="12.125" style="1" bestFit="1" customWidth="1"/>
    <col min="9" max="9" width="7.25390625" style="1" customWidth="1"/>
    <col min="10" max="10" width="66.125" style="1" customWidth="1"/>
    <col min="11" max="16384" width="9.00390625" style="1" customWidth="1"/>
  </cols>
  <sheetData>
    <row r="1" spans="1:6" s="24" customFormat="1" ht="14.25">
      <c r="A1" s="24" t="s">
        <v>29</v>
      </c>
      <c r="D1" s="25"/>
      <c r="F1" s="51"/>
    </row>
    <row r="2" spans="1:10" s="29" customFormat="1" ht="17.25">
      <c r="A2" s="67" t="s">
        <v>30</v>
      </c>
      <c r="B2" s="67"/>
      <c r="C2" s="67"/>
      <c r="D2" s="67"/>
      <c r="E2" s="67"/>
      <c r="F2" s="67"/>
      <c r="G2" s="67"/>
      <c r="H2" s="67"/>
      <c r="I2" s="67"/>
      <c r="J2" s="67"/>
    </row>
    <row r="4" spans="1:10" s="24" customFormat="1" ht="21" customHeight="1">
      <c r="A4" s="24" t="s">
        <v>214</v>
      </c>
      <c r="D4" s="25"/>
      <c r="F4" s="51"/>
      <c r="J4" s="26" t="str">
        <f>'別記様式 2'!K4</f>
        <v>（審議対象期間　令和3年10月1日～令和3年12月31日）</v>
      </c>
    </row>
    <row r="5" spans="1:10" s="23" customFormat="1" ht="90" customHeight="1">
      <c r="A5" s="22" t="s">
        <v>31</v>
      </c>
      <c r="B5" s="22" t="s">
        <v>3</v>
      </c>
      <c r="C5" s="22" t="s">
        <v>32</v>
      </c>
      <c r="D5" s="22" t="s">
        <v>24</v>
      </c>
      <c r="E5" s="22" t="s">
        <v>33</v>
      </c>
      <c r="F5" s="22" t="s">
        <v>5</v>
      </c>
      <c r="G5" s="22" t="s">
        <v>1</v>
      </c>
      <c r="H5" s="22" t="s">
        <v>6</v>
      </c>
      <c r="I5" s="22" t="s">
        <v>34</v>
      </c>
      <c r="J5" s="22" t="s">
        <v>35</v>
      </c>
    </row>
    <row r="6" spans="1:10" s="23" customFormat="1" ht="139.5" customHeight="1">
      <c r="A6" s="11" t="s">
        <v>117</v>
      </c>
      <c r="B6" s="13">
        <v>44515</v>
      </c>
      <c r="C6" s="11" t="s">
        <v>118</v>
      </c>
      <c r="D6" s="47">
        <v>5010001013391</v>
      </c>
      <c r="E6" s="15" t="s">
        <v>124</v>
      </c>
      <c r="F6" s="31">
        <v>10551200</v>
      </c>
      <c r="G6" s="16">
        <v>10450000</v>
      </c>
      <c r="H6" s="32">
        <v>0.99</v>
      </c>
      <c r="I6" s="18">
        <v>1</v>
      </c>
      <c r="J6" s="21" t="s">
        <v>119</v>
      </c>
    </row>
    <row r="7" spans="1:10" s="23" customFormat="1" ht="139.5" customHeight="1">
      <c r="A7" s="11" t="s">
        <v>101</v>
      </c>
      <c r="B7" s="13">
        <v>44536</v>
      </c>
      <c r="C7" s="11" t="s">
        <v>103</v>
      </c>
      <c r="D7" s="47">
        <v>1040001089656</v>
      </c>
      <c r="E7" s="15" t="s">
        <v>124</v>
      </c>
      <c r="F7" s="31" t="s">
        <v>125</v>
      </c>
      <c r="G7" s="48" t="s">
        <v>104</v>
      </c>
      <c r="H7" s="32" t="s">
        <v>126</v>
      </c>
      <c r="I7" s="18">
        <v>1</v>
      </c>
      <c r="J7" s="21" t="s">
        <v>119</v>
      </c>
    </row>
    <row r="8" spans="1:10" s="23" customFormat="1" ht="409.5" customHeight="1">
      <c r="A8" s="11" t="s">
        <v>109</v>
      </c>
      <c r="B8" s="13">
        <v>44552</v>
      </c>
      <c r="C8" s="11" t="s">
        <v>110</v>
      </c>
      <c r="D8" s="47">
        <v>8040001026108</v>
      </c>
      <c r="E8" s="15" t="s">
        <v>124</v>
      </c>
      <c r="F8" s="31" t="s">
        <v>125</v>
      </c>
      <c r="G8" s="48" t="s">
        <v>111</v>
      </c>
      <c r="H8" s="32" t="s">
        <v>126</v>
      </c>
      <c r="I8" s="18">
        <v>1</v>
      </c>
      <c r="J8" s="21" t="s">
        <v>119</v>
      </c>
    </row>
    <row r="9" spans="1:10" s="23" customFormat="1" ht="139.5" customHeight="1">
      <c r="A9" s="33" t="s">
        <v>113</v>
      </c>
      <c r="B9" s="35">
        <v>44552</v>
      </c>
      <c r="C9" s="19" t="s">
        <v>114</v>
      </c>
      <c r="D9" s="18">
        <v>8010001166930</v>
      </c>
      <c r="E9" s="36" t="s">
        <v>124</v>
      </c>
      <c r="F9" s="31" t="s">
        <v>125</v>
      </c>
      <c r="G9" s="49" t="s">
        <v>115</v>
      </c>
      <c r="H9" s="32" t="s">
        <v>126</v>
      </c>
      <c r="I9" s="18">
        <v>1</v>
      </c>
      <c r="J9" s="21" t="s">
        <v>119</v>
      </c>
    </row>
    <row r="10" spans="1:10" s="23" customFormat="1" ht="139.5" customHeight="1">
      <c r="A10" s="33" t="s">
        <v>154</v>
      </c>
      <c r="B10" s="35">
        <v>44539</v>
      </c>
      <c r="C10" s="19" t="s">
        <v>151</v>
      </c>
      <c r="D10" s="18" t="s">
        <v>155</v>
      </c>
      <c r="E10" s="36" t="s">
        <v>173</v>
      </c>
      <c r="F10" s="52" t="s">
        <v>152</v>
      </c>
      <c r="G10" s="49">
        <v>3025000</v>
      </c>
      <c r="H10" s="32" t="s">
        <v>156</v>
      </c>
      <c r="I10" s="18">
        <v>1</v>
      </c>
      <c r="J10" s="21" t="s">
        <v>153</v>
      </c>
    </row>
    <row r="11" spans="1:10" s="23" customFormat="1" ht="408.75" customHeight="1">
      <c r="A11" s="33" t="s">
        <v>163</v>
      </c>
      <c r="B11" s="35">
        <v>44516</v>
      </c>
      <c r="C11" s="19" t="s">
        <v>164</v>
      </c>
      <c r="D11" s="18">
        <v>9120001079690</v>
      </c>
      <c r="E11" s="36" t="s">
        <v>159</v>
      </c>
      <c r="F11" s="52" t="s">
        <v>125</v>
      </c>
      <c r="G11" s="49" t="s">
        <v>165</v>
      </c>
      <c r="H11" s="32" t="s">
        <v>143</v>
      </c>
      <c r="I11" s="18">
        <v>1</v>
      </c>
      <c r="J11" s="21" t="s">
        <v>205</v>
      </c>
    </row>
    <row r="12" spans="1:10" s="23" customFormat="1" ht="139.5" customHeight="1">
      <c r="A12" s="33" t="s">
        <v>174</v>
      </c>
      <c r="B12" s="35">
        <v>44470</v>
      </c>
      <c r="C12" s="19" t="s">
        <v>176</v>
      </c>
      <c r="D12" s="18">
        <v>1020001071491</v>
      </c>
      <c r="E12" s="36" t="s">
        <v>159</v>
      </c>
      <c r="F12" s="31" t="s">
        <v>152</v>
      </c>
      <c r="G12" s="49" t="s">
        <v>177</v>
      </c>
      <c r="H12" s="32" t="s">
        <v>126</v>
      </c>
      <c r="I12" s="18">
        <v>1</v>
      </c>
      <c r="J12" s="21" t="s">
        <v>198</v>
      </c>
    </row>
    <row r="13" spans="1:10" s="23" customFormat="1" ht="225.75" customHeight="1">
      <c r="A13" s="33" t="s">
        <v>181</v>
      </c>
      <c r="B13" s="35">
        <v>44489</v>
      </c>
      <c r="C13" s="19" t="s">
        <v>176</v>
      </c>
      <c r="D13" s="18">
        <v>1020001071491</v>
      </c>
      <c r="E13" s="36" t="s">
        <v>162</v>
      </c>
      <c r="F13" s="31" t="s">
        <v>152</v>
      </c>
      <c r="G13" s="49" t="s">
        <v>182</v>
      </c>
      <c r="H13" s="32" t="s">
        <v>126</v>
      </c>
      <c r="I13" s="18">
        <v>1</v>
      </c>
      <c r="J13" s="21" t="s">
        <v>199</v>
      </c>
    </row>
    <row r="14" spans="1:10" s="23" customFormat="1" ht="139.5" customHeight="1">
      <c r="A14" s="33" t="s">
        <v>186</v>
      </c>
      <c r="B14" s="35">
        <v>44505</v>
      </c>
      <c r="C14" s="19" t="s">
        <v>187</v>
      </c>
      <c r="D14" s="18">
        <v>9010401028746</v>
      </c>
      <c r="E14" s="36" t="s">
        <v>124</v>
      </c>
      <c r="F14" s="31" t="s">
        <v>152</v>
      </c>
      <c r="G14" s="49">
        <v>16500000</v>
      </c>
      <c r="H14" s="32" t="s">
        <v>126</v>
      </c>
      <c r="I14" s="18">
        <v>1</v>
      </c>
      <c r="J14" s="21" t="s">
        <v>200</v>
      </c>
    </row>
    <row r="15" spans="1:10" s="23" customFormat="1" ht="139.5" customHeight="1">
      <c r="A15" s="33" t="s">
        <v>195</v>
      </c>
      <c r="B15" s="35">
        <v>44551</v>
      </c>
      <c r="C15" s="19" t="s">
        <v>190</v>
      </c>
      <c r="D15" s="18">
        <v>1010701039459</v>
      </c>
      <c r="E15" s="36" t="s">
        <v>124</v>
      </c>
      <c r="F15" s="31" t="s">
        <v>152</v>
      </c>
      <c r="G15" s="49">
        <v>1573000</v>
      </c>
      <c r="H15" s="32" t="s">
        <v>126</v>
      </c>
      <c r="I15" s="18">
        <v>1</v>
      </c>
      <c r="J15" s="21" t="s">
        <v>201</v>
      </c>
    </row>
    <row r="16" spans="1:10" s="23" customFormat="1" ht="139.5" customHeight="1">
      <c r="A16" s="33" t="s">
        <v>196</v>
      </c>
      <c r="B16" s="35">
        <v>44554</v>
      </c>
      <c r="C16" s="19" t="s">
        <v>176</v>
      </c>
      <c r="D16" s="18">
        <v>1020001071491</v>
      </c>
      <c r="E16" s="36" t="s">
        <v>204</v>
      </c>
      <c r="F16" s="31" t="s">
        <v>152</v>
      </c>
      <c r="G16" s="49">
        <v>60500000</v>
      </c>
      <c r="H16" s="32" t="s">
        <v>126</v>
      </c>
      <c r="I16" s="18">
        <v>1</v>
      </c>
      <c r="J16" s="21" t="s">
        <v>202</v>
      </c>
    </row>
    <row r="17" spans="1:10" s="23" customFormat="1" ht="139.5" customHeight="1">
      <c r="A17" s="33" t="s">
        <v>197</v>
      </c>
      <c r="B17" s="35">
        <v>44554</v>
      </c>
      <c r="C17" s="19" t="s">
        <v>176</v>
      </c>
      <c r="D17" s="18">
        <v>1020001071491</v>
      </c>
      <c r="E17" s="36" t="s">
        <v>204</v>
      </c>
      <c r="F17" s="31" t="s">
        <v>152</v>
      </c>
      <c r="G17" s="49">
        <v>80300000</v>
      </c>
      <c r="H17" s="32" t="s">
        <v>126</v>
      </c>
      <c r="I17" s="18">
        <v>1</v>
      </c>
      <c r="J17" s="21" t="s">
        <v>203</v>
      </c>
    </row>
    <row r="18" spans="1:10" s="23" customFormat="1" ht="139.5" customHeight="1">
      <c r="A18" s="33" t="s">
        <v>207</v>
      </c>
      <c r="B18" s="35">
        <v>44481</v>
      </c>
      <c r="C18" s="19" t="s">
        <v>208</v>
      </c>
      <c r="D18" s="18">
        <v>1010401023102</v>
      </c>
      <c r="E18" s="36" t="s">
        <v>211</v>
      </c>
      <c r="F18" s="31" t="s">
        <v>152</v>
      </c>
      <c r="G18" s="49" t="s">
        <v>210</v>
      </c>
      <c r="H18" s="32" t="s">
        <v>126</v>
      </c>
      <c r="I18" s="18">
        <v>1</v>
      </c>
      <c r="J18" s="21" t="s">
        <v>212</v>
      </c>
    </row>
    <row r="19" spans="4:6" s="24" customFormat="1" ht="14.25">
      <c r="D19" s="25"/>
      <c r="F19" s="51"/>
    </row>
    <row r="20" spans="1:10" s="24" customFormat="1" ht="14.25">
      <c r="A20" s="68" t="s">
        <v>36</v>
      </c>
      <c r="B20" s="68"/>
      <c r="C20" s="68"/>
      <c r="D20" s="68"/>
      <c r="E20" s="68"/>
      <c r="F20" s="68"/>
      <c r="G20" s="68"/>
      <c r="H20" s="68"/>
      <c r="I20" s="68"/>
      <c r="J20" s="68"/>
    </row>
    <row r="21" spans="1:10" ht="14.25">
      <c r="A21" s="24"/>
      <c r="B21" s="24"/>
      <c r="C21" s="24"/>
      <c r="D21" s="25"/>
      <c r="E21" s="24"/>
      <c r="F21" s="51"/>
      <c r="G21" s="24"/>
      <c r="H21" s="24"/>
      <c r="I21" s="24"/>
      <c r="J21" s="24"/>
    </row>
    <row r="22" spans="1:10" ht="14.25">
      <c r="A22" s="24"/>
      <c r="B22" s="24"/>
      <c r="C22" s="24"/>
      <c r="D22" s="25"/>
      <c r="E22" s="24"/>
      <c r="F22" s="51"/>
      <c r="G22" s="24"/>
      <c r="H22" s="24"/>
      <c r="I22" s="24"/>
      <c r="J22" s="24"/>
    </row>
  </sheetData>
  <sheetProtection/>
  <autoFilter ref="A5:J17"/>
  <mergeCells count="2">
    <mergeCell ref="A2:J2"/>
    <mergeCell ref="A20:J20"/>
  </mergeCell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2022-04-26T09:28:06Z</dcterms:created>
  <dcterms:modified xsi:type="dcterms:W3CDTF">2022-04-27T00:11:21Z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日付">
    <vt:lpwstr/>
  </property>
  <property fmtid="{D5CDD505-2E9C-101B-9397-08002B2CF9AE}" pid="3" name="番号">
    <vt:lpwstr/>
  </property>
</Properties>
</file>