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 sheetId="1" r:id="rId1"/>
    <sheet name="入力規則等" sheetId="2" r:id="rId2"/>
  </sheets>
  <definedNames>
    <definedName name="_xlfn.IFERROR" hidden="1">#NAME?</definedName>
    <definedName name="_xlnm.Print_Area" localSheetId="0">'行政事業レビューシート '!$A$1:$AX$660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<sst xmlns="http://schemas.openxmlformats.org/spreadsheetml/2006/main" count="1387" uniqueCount="685">
  <si>
    <t>事業番号</t>
  </si>
  <si>
    <t>-</t>
  </si>
  <si>
    <t>財務</t>
  </si>
  <si>
    <t>令和4年度行政事業レビューシート</t>
  </si>
  <si>
    <t>（</t>
  </si>
  <si>
    <t>財務省</t>
  </si>
  <si>
    <t>）</t>
  </si>
  <si>
    <t>事業名</t>
  </si>
  <si>
    <t>関税協力理事会関税協力基金（CCF）への拠出</t>
  </si>
  <si>
    <t>担当部局庁</t>
  </si>
  <si>
    <t>関税局</t>
  </si>
  <si>
    <t>作成責任者</t>
  </si>
  <si>
    <t>事業開始年度</t>
  </si>
  <si>
    <t>平成元年度</t>
  </si>
  <si>
    <t>事業終了
（予定）年度</t>
  </si>
  <si>
    <t>終了予定なし</t>
  </si>
  <si>
    <t>担当課室</t>
  </si>
  <si>
    <t>関税課</t>
  </si>
  <si>
    <t>会計区分</t>
  </si>
  <si>
    <r>
      <t xml:space="preserve">根拠法令
</t>
    </r>
    <r>
      <rPr>
        <sz val="10"/>
        <rFont val="ＭＳ Ｐゴシック"/>
        <family val="3"/>
      </rPr>
      <t>（具体的な
条項も記載）</t>
    </r>
  </si>
  <si>
    <t>財務省設置法（第４条第１項第63号）</t>
  </si>
  <si>
    <t>関係する
計画、通知等</t>
  </si>
  <si>
    <t>第208回国会における鈴木財務大臣の財政演説
（令和４年１月17日）</t>
  </si>
  <si>
    <t>主要政策・施策</t>
  </si>
  <si>
    <t>主要経費</t>
  </si>
  <si>
    <r>
      <t xml:space="preserve">事業の目的
</t>
    </r>
    <r>
      <rPr>
        <sz val="11"/>
        <rFont val="ＭＳ ゴシック"/>
        <family val="3"/>
      </rPr>
      <t>（目指す姿を簡潔に。3行程度以内）</t>
    </r>
  </si>
  <si>
    <t>税関当局間の国際協力を通じて、安全・安心な社会の実現、貿易円滑化の推進及び適正かつ公正な関税の徴収を達成するため、世界税関機構（WCO）（正式名称：関税協力理事会）と連携しながら、開発途上国税関の能力向上・構築を図ること。</t>
  </si>
  <si>
    <r>
      <t xml:space="preserve">事業概要
</t>
    </r>
    <r>
      <rPr>
        <sz val="11"/>
        <rFont val="ＭＳ ゴシック"/>
        <family val="3"/>
      </rPr>
      <t>（5行程度以内。別添可）</t>
    </r>
  </si>
  <si>
    <t>本拠出金により、開発途上国税関を対象として、不正薬物密輸対策やテロ対策、貿易円滑化等に係るワークショップや、留学生制度等の人材育成プログラムを実施する。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</si>
  <si>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</si>
  <si>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</si>
  <si>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</si>
  <si>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</si>
  <si>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</si>
  <si>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</si>
  <si>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</si>
  <si>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</si>
  <si>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</si>
  <si>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</si>
  <si>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</si>
  <si>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</si>
  <si>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</si>
  <si>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</si>
  <si>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</si>
  <si>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</si>
  <si>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</si>
  <si>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</si>
  <si>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</si>
  <si>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</si>
  <si>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</si>
  <si>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</si>
  <si>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</si>
  <si>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関税協力理事会拠出金</t>
  </si>
  <si>
    <t>活動内容
（アクティビティ）</t>
  </si>
  <si>
    <t>活動目標及び
活動実績
（アウトプット）</t>
  </si>
  <si>
    <t>活動目標</t>
  </si>
  <si>
    <t>活動指標</t>
  </si>
  <si>
    <t>単位</t>
  </si>
  <si>
    <t>令和3年度</t>
  </si>
  <si>
    <t>4年度
活動見込</t>
  </si>
  <si>
    <t>5年度
活動見込</t>
  </si>
  <si>
    <t>活動実績</t>
  </si>
  <si>
    <t>件</t>
  </si>
  <si>
    <t>当初見込み</t>
  </si>
  <si>
    <t>単位当たり
コスト</t>
  </si>
  <si>
    <t>算出根拠</t>
  </si>
  <si>
    <t>4年度活動見込</t>
  </si>
  <si>
    <t>計算式</t>
  </si>
  <si>
    <t>成果目標及び
成果実績
（アウトカム）</t>
  </si>
  <si>
    <t>定量的な成果目標</t>
  </si>
  <si>
    <t>成果指標</t>
  </si>
  <si>
    <t>中間目標</t>
  </si>
  <si>
    <t>目標最終年度</t>
  </si>
  <si>
    <t>年度</t>
  </si>
  <si>
    <t>年度</t>
  </si>
  <si>
    <t>成果実績</t>
  </si>
  <si>
    <t>％</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</si>
  <si>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</si>
  <si>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</si>
  <si>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</si>
  <si>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</si>
  <si>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</si>
  <si>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</si>
  <si>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</si>
  <si>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</si>
  <si>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</si>
  <si>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</si>
  <si>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</si>
  <si>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</si>
  <si>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人</t>
  </si>
  <si>
    <t>加入国の開発途上国税関の中堅職員を対象に留学制度を設け、日本の大学院において、関税制度、税関行政を含む公共財政分野について学び、修士号を取得する機会を提供。その他、本拠出金を通じて複数の人材育成プログラムを提供している。</t>
  </si>
  <si>
    <t>留学生制度等の実施を通じた人材育成</t>
  </si>
  <si>
    <t>留学生制度等の人材育成プログラムの実施</t>
  </si>
  <si>
    <t>人材育成プログラム実施に係る拠出金額（X）
／人材育成プログラム実施見込件数（Y）
（４年度活動見込については先方国際機関と調整中）</t>
  </si>
  <si>
    <t>千円</t>
  </si>
  <si>
    <t>　　X/Y</t>
  </si>
  <si>
    <t>142,922/6</t>
  </si>
  <si>
    <t>161,734/6</t>
  </si>
  <si>
    <t>154,002/6</t>
  </si>
  <si>
    <t>留学生制度等の人材育成プログラムの実施による税関職員の知識・能力向上に係る支援実施人数</t>
  </si>
  <si>
    <t>支援実施税関職員数</t>
  </si>
  <si>
    <t>WCO提供資料（人材育成プログラム参加者リスト）</t>
  </si>
  <si>
    <t>加入国の開発途上国税関当局からのニーズを踏まえ、WCOから認定を受けた職員を始め我が国税関の専門家を講師として、途上国税関の改革・近代化や我が国との関係強化を目的に、途上国税関の職員に対してワークショップを実施し、専門知識・技術を伝授している。</t>
  </si>
  <si>
    <t>ワークショップの実施を通じた専門知識・技術の伝授</t>
  </si>
  <si>
    <t>不正薬物密輸対策、テロ対策及び貿易円滑化等に関するワークショップの実施</t>
  </si>
  <si>
    <t>ワークショップ実施に係る拠出金額（X）
／ワークショップ実施見込件数（Y）
（４年度活動見込については先方国際機関と調整中）</t>
  </si>
  <si>
    <t>58,756/24</t>
  </si>
  <si>
    <t>50,486/17</t>
  </si>
  <si>
    <t>41,858/18</t>
  </si>
  <si>
    <t>事業目標を達成した案件の割合が90％以上</t>
  </si>
  <si>
    <t>各年度に完了した案件のうち、事業目標を達成した案件の割合</t>
  </si>
  <si>
    <t>WCO提供資料（報告書）</t>
  </si>
  <si>
    <t>（参考指標）
WCOにおける日本人職員数</t>
  </si>
  <si>
    <t>人</t>
  </si>
  <si>
    <t>／　　　　　　　　　　　　　　</t>
  </si>
  <si>
    <t>　　/</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</si>
  <si>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</si>
  <si>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</si>
  <si>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</si>
  <si>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</si>
  <si>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</si>
  <si>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</si>
  <si>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</si>
  <si>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</si>
  <si>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</si>
  <si>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</si>
  <si>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</si>
  <si>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</si>
  <si>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</si>
  <si>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</si>
  <si>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政策目標６：国際金融システムの安定的かつ健全な発展と開発途上国の経済社会の発展の促進</t>
  </si>
  <si>
    <t>施策</t>
  </si>
  <si>
    <t>政策目標６－２：開発途上国における安定的な経済社会の発展に資するための資金協力・知的支援を含む多様な協力の推進</t>
  </si>
  <si>
    <t>政策評価書URL</t>
  </si>
  <si>
    <t>https://www.mof.go.jp/about_mof/policy_evaluation/mof/fy2021/evaluation2/2021hyouka12.pdf
https://www.mof.go.jp/about_mof/policy_evaluation/mof/fy2022/analysis/2022bunnseki12.pdf</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</si>
  <si>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</si>
  <si>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</si>
  <si>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</si>
  <si>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</si>
  <si>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</si>
  <si>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</si>
  <si>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</si>
  <si>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</si>
  <si>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</si>
  <si>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</si>
  <si>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</si>
  <si>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</si>
  <si>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本事業を通じた開発途上国税関の能力向上によって、関税制度・税関手続の国際的な調和・簡素化や国際貿易の安全確保・円滑化が推進されることは、我が国の国民生活の安全・安心の確保や経済発展につながるものである。</t>
  </si>
  <si>
    <t>地方自治体、民間等に委ねることができない事業なのか。</t>
  </si>
  <si>
    <t>税関分野は、国家レベルの取組が必要な分野であり、税関職員の持つ豊富な専門知識、技術、経験が求められることから、地方自治体、民間等に委ねることは困難。</t>
  </si>
  <si>
    <t>政策目的の達成手段として必要かつ適切な事業か。政策体系の中で優先度の高い事業か。</t>
  </si>
  <si>
    <t>○</t>
  </si>
  <si>
    <t>本事業は、開発途上国における安定的な経済社会の発展に資するための知的支援であり、政策目的の達成手段として必要かつ適切な事業である。</t>
  </si>
  <si>
    <t>事業の効率性</t>
  </si>
  <si>
    <t>競争性が確保されているなど支出先の選定は妥当か。　</t>
  </si>
  <si>
    <t>WCOは税関分野の唯一の国際機関として、豊富な専門知識、技術、経験を有しており、開発途上国税関に対し、効果的・効率的な技術支援を行うことができる最適な機関である。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</si>
  <si>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</si>
  <si>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</si>
  <si>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</si>
  <si>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</si>
  <si>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本拠出金による事業を実施するWCOにおける規則及び我が国とWCOで合意した取り決めに基づき、事業を実施している。</t>
  </si>
  <si>
    <t>単位当たりコスト等の水準は妥当か。</t>
  </si>
  <si>
    <t>我が国の旅費等の規程に照らして適正な水準となるようWCOとの間で取り決めを行っている。</t>
  </si>
  <si>
    <t>資金の流れの中間段階での支出は合理的なものとなっているか。</t>
  </si>
  <si>
    <t>‐</t>
  </si>
  <si>
    <t>費目・使途が事業目的に即し真に必要なものに限定されているか。</t>
  </si>
  <si>
    <t>本事業は、実施主体であるWCOが計画を作成し、予め我が国の了承を受けた上で実施される。また、実施後は我が国に対し、事業の結果報告書が提出されている。これらのプロセスを通じ、真に必要なもの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</si>
  <si>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</si>
  <si>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</si>
  <si>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</si>
  <si>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毎年度の事業の計画及びその実施にあたっては、コスト削減や効率化を考慮しつつ、WCOと連携しながら対応している。</t>
  </si>
  <si>
    <t>事業の有効性</t>
  </si>
  <si>
    <t>成果実績は成果目標に見合ったものとなっているか。</t>
  </si>
  <si>
    <t>概ね計画に基づき実施されており、成果実績は概ね成果目標に見合ったものとなっている。</t>
  </si>
  <si>
    <t>事業実施に当たって他の手段・方法等が考えられる場合、それと比較してより効果的あるいは低コストで実施できているか。</t>
  </si>
  <si>
    <t>税関分野における豊富な専門知識、技術、経験を有するＷＣＯの専門知識、人的資源を活用することにより、開発途上国税関に対し、効果的・効率的な技術支援を行うことができている。</t>
  </si>
  <si>
    <t>活動実績は見込みに見合ったものであるか。</t>
  </si>
  <si>
    <t>パンデミックの影響により平常時と同程度の事業の実施が制限されており、一時的に活動実績が減少しているが、実施可能なものからオンラインも活用しながら事業を推進している。</t>
  </si>
  <si>
    <t>整備された施設や成果物は十分に活用されているか。</t>
  </si>
  <si>
    <t>本事業を通じて多くの開発途上国税関の能力向上が図られている。</t>
  </si>
  <si>
    <t>関連事業</t>
  </si>
  <si>
    <t>関連する事業がある場合、他部局・他府省等と適切な役割分担を行っているか。（役割分担の具体的な内容を各事業の右に記載）</t>
  </si>
  <si>
    <t>本事業は、不正薬物密輸対策やテロ対策、貿易円滑化等に係る支援を実施するものであり、模倣品・海賊版の取締能力向上等に係る支援を実施する左記事業とは役割を分担している。</t>
  </si>
  <si>
    <t>関税協力理事会関税協力基金（CCF）模倣品・海賊版拡散防止への拠出</t>
  </si>
  <si>
    <t>点検・改善結果</t>
  </si>
  <si>
    <t>点検結果</t>
  </si>
  <si>
    <t>税関分野における豊富な専門知識、技術、経験を有するWCOは、開発途上国税関当局に対し、効果的・効率的な技術支援を行うことができる機関であることから、その専門知識、人的資源を活用することにより、予算の効果的・戦略的な活用を実現している。</t>
  </si>
  <si>
    <t>改善の
方向性</t>
  </si>
  <si>
    <t>実施主体であるWCOとの連携を更に強化し、対象国の支援ニーズの的確な把握に努め、より効果的・効率的な支援を実施していく。</t>
  </si>
  <si>
    <t>外部有識者の所見</t>
  </si>
  <si>
    <t>行政事業レビュー推進チームの所見</t>
  </si>
  <si>
    <t>所見を踏まえた改善点/概算要求における反映状況</t>
  </si>
  <si>
    <t>執行等改善</t>
  </si>
  <si>
    <t>備考</t>
  </si>
  <si>
    <t>関連する過去のレビューシートの事業番号</t>
  </si>
  <si>
    <t>平成23年度</t>
  </si>
  <si>
    <t>20</t>
  </si>
  <si>
    <t>平成24年度</t>
  </si>
  <si>
    <t>21</t>
  </si>
  <si>
    <t>平成25年度</t>
  </si>
  <si>
    <t>35</t>
  </si>
  <si>
    <t>平成26年度</t>
  </si>
  <si>
    <t>33</t>
  </si>
  <si>
    <t>平成27年度</t>
  </si>
  <si>
    <t>47</t>
  </si>
  <si>
    <t>平成28年度</t>
  </si>
  <si>
    <t>44</t>
  </si>
  <si>
    <t>平成29年度</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</si>
  <si>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</si>
  <si>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</si>
  <si>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</si>
  <si>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</si>
  <si>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</si>
  <si>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　関税協力理事会</t>
  </si>
  <si>
    <t>B.</t>
  </si>
  <si>
    <t>費　目</t>
  </si>
  <si>
    <t>使　途</t>
  </si>
  <si>
    <t>金　額
(百万円）</t>
  </si>
  <si>
    <t>拠出金</t>
  </si>
  <si>
    <t>関税協力理事会に加入する開発途上国の税関分野に係る技術支援</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</si>
  <si>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</si>
  <si>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</si>
  <si>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</si>
  <si>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</si>
  <si>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</si>
  <si>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</si>
  <si>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</si>
  <si>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</si>
  <si>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</si>
  <si>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</si>
  <si>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</si>
  <si>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</si>
  <si>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</si>
  <si>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</si>
  <si>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</si>
  <si>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</si>
  <si>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</si>
  <si>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</si>
  <si>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関税協力理事会</t>
  </si>
  <si>
    <t>加入国における関税制度・税関手続の調和・簡素化の促進等</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</si>
  <si>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</si>
  <si>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</si>
  <si>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</si>
  <si>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</si>
  <si>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</si>
  <si>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</si>
  <si>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</si>
  <si>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</si>
  <si>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</si>
  <si>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</si>
  <si>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</si>
  <si>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</si>
  <si>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</si>
  <si>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</si>
  <si>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</si>
  <si>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</si>
  <si>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</si>
  <si>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</si>
  <si>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</si>
  <si>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</si>
  <si>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</si>
  <si>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</si>
  <si>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</si>
  <si>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</si>
  <si>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</si>
  <si>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</si>
  <si>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</si>
  <si>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</si>
  <si>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</si>
  <si>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</si>
  <si>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</si>
  <si>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</si>
  <si>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</si>
  <si>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</si>
  <si>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</si>
  <si>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</si>
  <si>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</si>
  <si>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</si>
  <si>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</si>
  <si>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</si>
  <si>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</si>
  <si>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</si>
  <si>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</si>
  <si>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</si>
  <si>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</si>
  <si>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</si>
  <si>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</si>
  <si>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</si>
  <si>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</si>
  <si>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</si>
  <si>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</si>
  <si>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</si>
  <si>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</si>
  <si>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</si>
  <si>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</si>
  <si>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</si>
  <si>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</si>
  <si>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</si>
  <si>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</si>
  <si>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</si>
  <si>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</si>
  <si>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</si>
  <si>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</si>
  <si>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</si>
  <si>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</si>
  <si>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</si>
  <si>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</si>
  <si>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</si>
  <si>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</si>
  <si>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</si>
  <si>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</si>
  <si>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</si>
  <si>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</si>
  <si>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</si>
  <si>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</si>
  <si>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</si>
  <si>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</si>
  <si>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</si>
  <si>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</si>
  <si>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</si>
  <si>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</si>
  <si>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</si>
  <si>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</si>
  <si>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</si>
  <si>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</si>
  <si>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</si>
  <si>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</si>
  <si>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</si>
  <si>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</si>
  <si>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</si>
  <si>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</si>
  <si>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</si>
  <si>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</si>
  <si>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</si>
  <si>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</si>
  <si>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</si>
  <si>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</si>
  <si>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</si>
  <si>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</si>
  <si>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</si>
  <si>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</si>
  <si>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</si>
  <si>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</si>
  <si>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</si>
  <si>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</si>
  <si>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</si>
  <si>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</si>
  <si>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</si>
  <si>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</si>
  <si>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</si>
  <si>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</si>
  <si>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</si>
  <si>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</si>
  <si>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</si>
  <si>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</si>
  <si>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</si>
  <si>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</si>
  <si>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</si>
  <si>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</si>
  <si>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</si>
  <si>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</si>
  <si>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</si>
  <si>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</si>
  <si>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</si>
  <si>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</si>
  <si>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</si>
  <si>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</si>
  <si>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</si>
  <si>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</si>
  <si>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</si>
  <si>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</si>
  <si>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</si>
  <si>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</si>
  <si>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</si>
  <si>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</si>
  <si>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</si>
  <si>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</si>
  <si>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</si>
  <si>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</si>
  <si>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</si>
  <si>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</si>
  <si>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</si>
  <si>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</si>
  <si>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</si>
  <si>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</si>
  <si>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</si>
  <si>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</si>
  <si>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</si>
  <si>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</si>
  <si>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</si>
  <si>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</si>
  <si>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</si>
  <si>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</si>
  <si>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</si>
  <si>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</si>
  <si>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</si>
  <si>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</si>
  <si>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</si>
  <si>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</si>
  <si>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</si>
  <si>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</si>
  <si>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</si>
  <si>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</si>
  <si>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</si>
  <si>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</si>
  <si>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</si>
  <si>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</si>
  <si>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</si>
  <si>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</si>
  <si>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</si>
  <si>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</si>
  <si>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</si>
  <si>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</si>
  <si>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</si>
  <si>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</si>
  <si>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</si>
  <si>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</si>
  <si>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</si>
  <si>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</si>
  <si>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</si>
  <si>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</si>
  <si>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</si>
  <si>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</si>
  <si>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</si>
  <si>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</si>
  <si>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</si>
  <si>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</si>
  <si>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</si>
  <si>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</si>
  <si>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</si>
  <si>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</si>
  <si>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</si>
  <si>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</si>
  <si>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</si>
  <si>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</si>
  <si>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</si>
  <si>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</si>
  <si>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</si>
  <si>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</si>
  <si>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</si>
  <si>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</si>
  <si>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</si>
  <si>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</si>
  <si>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</si>
  <si>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</si>
  <si>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</si>
  <si>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</si>
  <si>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</si>
  <si>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</si>
  <si>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</si>
  <si>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</si>
  <si>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</si>
  <si>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</si>
  <si>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</si>
  <si>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</si>
  <si>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</si>
  <si>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</si>
  <si>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</si>
  <si>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</si>
  <si>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</si>
  <si>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</si>
  <si>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</si>
  <si>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</si>
  <si>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</si>
  <si>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</si>
  <si>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</si>
  <si>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</si>
  <si>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</si>
  <si>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</si>
  <si>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</si>
  <si>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</si>
  <si>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</si>
  <si>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</si>
  <si>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</si>
  <si>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</si>
  <si>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</si>
  <si>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</si>
  <si>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</si>
  <si>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</si>
  <si>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</si>
  <si>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</si>
  <si>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</si>
  <si>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</si>
  <si>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</si>
  <si>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</si>
  <si>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</si>
  <si>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</si>
  <si>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</si>
  <si>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</si>
  <si>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</si>
  <si>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</si>
  <si>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</si>
  <si>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</si>
  <si>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</si>
  <si>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</si>
  <si>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</si>
  <si>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</si>
  <si>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</si>
  <si>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</si>
  <si>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</si>
  <si>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</si>
  <si>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</si>
  <si>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</si>
  <si>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</si>
  <si>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</si>
  <si>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</si>
  <si>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</si>
  <si>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</si>
  <si>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</si>
  <si>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</si>
  <si>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</si>
  <si>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</si>
  <si>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</si>
  <si>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</si>
  <si>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</si>
  <si>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</si>
  <si>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</si>
  <si>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</si>
  <si>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</si>
  <si>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</si>
  <si>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</si>
  <si>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</si>
  <si>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</si>
  <si>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</si>
  <si>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</si>
  <si>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</si>
  <si>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</si>
  <si>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</si>
  <si>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</si>
  <si>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</si>
  <si>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</si>
  <si>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</si>
  <si>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</si>
  <si>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</si>
  <si>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</si>
  <si>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</si>
  <si>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</si>
  <si>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</si>
  <si>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</si>
  <si>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</si>
  <si>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</si>
  <si>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</si>
  <si>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</si>
  <si>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</si>
  <si>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</si>
  <si>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</si>
  <si>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</si>
  <si>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</si>
  <si>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</si>
  <si>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</si>
  <si>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</si>
  <si>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</si>
  <si>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</si>
  <si>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</si>
  <si>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</si>
  <si>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</si>
  <si>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</si>
  <si>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</si>
  <si>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</si>
  <si>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</si>
  <si>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</si>
  <si>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</si>
  <si>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</si>
  <si>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</si>
  <si>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</si>
  <si>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</si>
  <si>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</si>
  <si>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</si>
  <si>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</si>
  <si>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</si>
  <si>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</si>
  <si>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</si>
  <si>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</si>
  <si>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</si>
  <si>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</si>
  <si>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</si>
  <si>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</si>
  <si>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</si>
  <si>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</si>
  <si>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</si>
  <si>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</si>
  <si>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</si>
  <si>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</si>
  <si>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</si>
  <si>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</si>
  <si>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</si>
  <si>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</si>
  <si>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</si>
  <si>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</si>
  <si>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</si>
  <si>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</si>
  <si>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</si>
  <si>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</si>
  <si>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</si>
  <si>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</si>
  <si>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</si>
  <si>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</si>
  <si>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</si>
  <si>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</si>
  <si>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</si>
  <si>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</si>
  <si>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</si>
  <si>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</si>
  <si>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</si>
  <si>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</si>
  <si>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</si>
  <si>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</si>
  <si>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</si>
  <si>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</si>
  <si>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</si>
  <si>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</si>
  <si>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</si>
  <si>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</si>
  <si>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</si>
  <si>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</si>
  <si>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</si>
  <si>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</si>
  <si>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</si>
  <si>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</si>
  <si>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</si>
  <si>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</si>
  <si>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</si>
  <si>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</si>
  <si>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</si>
  <si>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</si>
  <si>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</si>
  <si>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</si>
  <si>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</si>
  <si>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</si>
  <si>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</si>
  <si>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</si>
  <si>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</si>
  <si>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</si>
  <si>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</si>
  <si>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</si>
  <si>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</si>
  <si>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</si>
  <si>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</si>
  <si>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</si>
  <si>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</si>
  <si>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</si>
  <si>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</si>
  <si>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</si>
  <si>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</si>
  <si>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</si>
  <si>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</si>
  <si>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</si>
  <si>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</si>
  <si>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</si>
  <si>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</si>
  <si>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</si>
  <si>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</si>
  <si>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</si>
  <si>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</si>
  <si>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</si>
  <si>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</si>
  <si>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</si>
  <si>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</si>
  <si>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</si>
  <si>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</si>
  <si>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</si>
  <si>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</si>
  <si>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</si>
  <si>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</si>
  <si>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</si>
  <si>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</si>
  <si>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</si>
  <si>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</si>
  <si>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</si>
  <si>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</si>
  <si>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</si>
  <si>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</si>
  <si>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</si>
  <si>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</si>
  <si>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</si>
  <si>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</si>
  <si>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</si>
  <si>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</si>
  <si>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 xml:space="preserve">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</si>
  <si>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事業内容の
一部改善</t>
  </si>
  <si>
    <t>参事官
志賀　佐保子</t>
  </si>
  <si>
    <t>為替レートが変動したことに伴う増。</t>
  </si>
  <si>
    <t xml:space="preserve">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</si>
  <si>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p.242～p.248</t>
  </si>
  <si>
    <t xml:space="preserve">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</si>
</sst>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double"/>
      <top style="thin"/>
      <bottom/>
    </border>
    <border>
      <left style="double"/>
      <right/>
      <top style="thin"/>
      <bottom/>
    </border>
    <border>
      <left style="thin"/>
      <right/>
      <top style="thin"/>
      <bottom/>
    </border>
    <border>
      <left/>
      <right style="thin"/>
      <top style="thin"/>
      <bottom/>
    </border>
    <border>
      <left style="medium"/>
      <right/>
      <top style="medium"/>
      <bottom style="medium"/>
    </border>
    <border>
      <left style="medium"/>
      <right/>
      <top/>
      <bottom style="thin"/>
    </border>
    <border>
      <left/>
      <right/>
      <top/>
      <bottom style="thin"/>
    </border>
    <border>
      <left/>
      <right style="double"/>
      <top/>
      <bottom style="thin"/>
    </border>
    <border>
      <left style="double"/>
      <right/>
      <top style="thin"/>
      <bottom style="thin"/>
    </border>
    <border>
      <left style="thin"/>
      <right/>
      <top style="thin"/>
      <bottom style="thin"/>
    </border>
    <border>
      <left/>
      <right style="medium"/>
      <top/>
      <bottom style="thin"/>
    </border>
    <border>
      <left/>
      <right style="medium"/>
      <top style="thin"/>
      <bottom/>
    </border>
    <border>
      <left style="medium"/>
      <right/>
      <top style="thin"/>
      <bottom style="thin"/>
    </border>
    <border>
      <left/>
      <right style="thin"/>
      <top/>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style="double"/>
      <right/>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thin"/>
      <top style="thin"/>
      <bottom style="hair"/>
    </border>
    <border>
      <left/>
      <right style="medium"/>
      <top style="hair"/>
      <bottom style="hair"/>
    </border>
    <border diagonalUp="1">
      <left style="thin"/>
      <right style="thin"/>
      <top style="thin"/>
      <bottom/>
      <diagonal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right style="thin"/>
      <top style="hair"/>
      <bottom/>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thin"/>
    </border>
    <border>
      <left style="double"/>
      <right/>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top/>
      <bottom style="medium"/>
    </border>
    <border>
      <left style="thin"/>
      <right/>
      <top/>
      <bottom style="medium"/>
    </border>
    <border>
      <left/>
      <right style="double"/>
      <top/>
      <bottom style="medium"/>
    </border>
    <border>
      <left style="thin"/>
      <right style="medium"/>
      <top style="thin"/>
      <bottom style="thin"/>
    </border>
    <border>
      <left style="thin"/>
      <right/>
      <top style="thin"/>
      <bottom style="medium"/>
    </border>
    <border>
      <left/>
      <right style="thin"/>
      <top style="thin"/>
      <bottom style="medium"/>
    </border>
    <border>
      <left/>
      <right style="thin"/>
      <top/>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right/>
      <top style="thin"/>
      <bottom/>
      <diagonal style="thin"/>
    </border>
    <border>
      <left style="double"/>
      <right style="thin"/>
      <top/>
      <bottom/>
    </border>
    <border>
      <left style="medium"/>
      <right/>
      <top style="medium"/>
      <bottom/>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style="thin"/>
    </border>
    <border>
      <left/>
      <right style="thin"/>
      <top style="medium"/>
      <bottom/>
    </border>
    <border>
      <left style="thin"/>
      <right/>
      <top style="medium"/>
      <bottom/>
    </border>
    <border>
      <left style="hair"/>
      <right/>
      <top style="hair"/>
      <bottom style="thin"/>
    </border>
    <border>
      <left style="double"/>
      <right/>
      <top/>
      <bottom style="hair"/>
    </border>
    <border>
      <left/>
      <right/>
      <top/>
      <bottom style="hair"/>
    </border>
    <border>
      <left style="double"/>
      <right/>
      <top style="hair"/>
      <bottom/>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style="medium"/>
      <top/>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right style="hair"/>
      <top style="hair"/>
      <bottom style="hair"/>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hair"/>
    </border>
    <border>
      <left/>
      <right style="thin"/>
      <top/>
      <bottom style="hair"/>
    </border>
    <border>
      <left/>
      <right style="hair"/>
      <top style="hair"/>
      <bottom style="thin"/>
    </border>
    <border>
      <left style="hair"/>
      <right style="hair"/>
      <top style="hair"/>
      <bottom style="thin"/>
    </border>
    <border>
      <left style="thin"/>
      <right style="hair"/>
      <top style="hair"/>
      <bottom style="thin"/>
    </border>
    <border>
      <left style="hair"/>
      <right style="thin"/>
      <top style="hair"/>
      <bottom style="thin"/>
    </border>
    <border>
      <left style="thin"/>
      <right style="hair"/>
      <top style="hair"/>
      <bottom style="hair"/>
    </border>
    <border>
      <left style="hair"/>
      <right style="thin"/>
      <top style="hair"/>
      <bottom style="hair"/>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0" fontId="0" fillId="0" borderId="0" xfId="0" applyAlignment="1">
      <alignment horizontal="center" vertical="center"/>
    </xf>
    <xf numFmtId="0" fontId="7" fillId="33" borderId="30" xfId="65" applyFont="1" applyFill="1" applyBorder="1" applyAlignment="1">
      <alignment horizontal="center" vertical="center"/>
      <protection/>
    </xf>
    <xf numFmtId="0" fontId="7" fillId="33" borderId="31" xfId="65" applyFont="1" applyFill="1" applyBorder="1" applyAlignment="1">
      <alignment horizontal="center" vertical="center"/>
      <protection/>
    </xf>
    <xf numFmtId="0" fontId="12" fillId="0" borderId="32" xfId="63" applyFont="1" applyBorder="1" applyAlignment="1" applyProtection="1">
      <alignment horizontal="left" vertical="center" wrapText="1" shrinkToFit="1"/>
      <protection locked="0"/>
    </xf>
    <xf numFmtId="0" fontId="0" fillId="0" borderId="31" xfId="0" applyBorder="1" applyAlignment="1" applyProtection="1">
      <alignment horizontal="left" vertical="center" wrapText="1"/>
      <protection locked="0"/>
    </xf>
    <xf numFmtId="0" fontId="7" fillId="33" borderId="33" xfId="63" applyFont="1" applyFill="1" applyBorder="1" applyAlignment="1">
      <alignment horizontal="center" vertical="center" wrapText="1" shrinkToFit="1"/>
      <protection/>
    </xf>
    <xf numFmtId="0" fontId="0" fillId="0" borderId="31" xfId="0" applyBorder="1" applyAlignment="1">
      <alignment horizontal="center" vertical="center"/>
    </xf>
    <xf numFmtId="0" fontId="0" fillId="0" borderId="34" xfId="0" applyBorder="1" applyAlignment="1">
      <alignment horizontal="center" vertical="center"/>
    </xf>
    <xf numFmtId="0" fontId="9" fillId="0" borderId="31" xfId="0" applyFont="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7" fillId="33" borderId="33" xfId="63" applyFont="1" applyFill="1" applyBorder="1" applyAlignment="1">
      <alignment horizontal="center" vertical="center"/>
      <protection/>
    </xf>
    <xf numFmtId="0" fontId="0" fillId="0" borderId="35" xfId="0" applyBorder="1" applyAlignment="1">
      <alignment horizontal="center" vertical="center"/>
    </xf>
    <xf numFmtId="0" fontId="8" fillId="36" borderId="36"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37" xfId="65" applyFont="1" applyFill="1" applyBorder="1" applyAlignment="1">
      <alignment horizontal="center" vertical="center" wrapText="1" shrinkToFit="1"/>
      <protection/>
    </xf>
    <xf numFmtId="0" fontId="10" fillId="0" borderId="38"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9"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40" xfId="65" applyFont="1" applyFill="1" applyBorder="1" applyAlignment="1">
      <alignment horizontal="center" vertical="center" wrapText="1"/>
      <protection/>
    </xf>
    <xf numFmtId="0" fontId="10" fillId="0" borderId="39" xfId="65" applyFont="1" applyBorder="1" applyAlignment="1" applyProtection="1">
      <alignment horizontal="center" vertical="center"/>
      <protection locked="0"/>
    </xf>
    <xf numFmtId="0" fontId="10" fillId="0" borderId="40" xfId="65" applyFont="1" applyBorder="1" applyAlignment="1" applyProtection="1">
      <alignment horizontal="center" vertical="center"/>
      <protection locked="0"/>
    </xf>
    <xf numFmtId="0" fontId="7" fillId="33" borderId="39"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40"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41"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42" xfId="65" applyFont="1" applyFill="1" applyBorder="1" applyAlignment="1">
      <alignment horizontal="center" vertical="center" wrapText="1" shrinkToFit="1"/>
      <protection/>
    </xf>
    <xf numFmtId="0" fontId="11" fillId="33" borderId="43" xfId="65" applyFont="1" applyFill="1" applyBorder="1" applyAlignment="1">
      <alignment horizontal="center" vertical="center" wrapText="1" shrinkToFit="1"/>
      <protection/>
    </xf>
    <xf numFmtId="0" fontId="11" fillId="33" borderId="44" xfId="65" applyFont="1" applyFill="1" applyBorder="1" applyAlignment="1">
      <alignment horizontal="center" vertical="center" wrapText="1" shrinkToFit="1"/>
      <protection/>
    </xf>
    <xf numFmtId="0" fontId="0" fillId="34" borderId="45"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46"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42" xfId="65" applyFont="1" applyFill="1" applyBorder="1" applyAlignment="1">
      <alignment horizontal="center" vertical="center" wrapText="1"/>
      <protection/>
    </xf>
    <xf numFmtId="0" fontId="7" fillId="33" borderId="43"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43" xfId="63" applyFont="1" applyBorder="1" applyAlignment="1" applyProtection="1">
      <alignment horizontal="left" vertical="top" wrapText="1"/>
      <protection locked="0"/>
    </xf>
    <xf numFmtId="0" fontId="9" fillId="0" borderId="47"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0" fillId="0" borderId="39"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8" xfId="64" applyFont="1" applyBorder="1" applyAlignment="1" applyProtection="1">
      <alignment horizontal="left" vertical="center" wrapText="1" shrinkToFit="1"/>
      <protection locked="0"/>
    </xf>
    <xf numFmtId="0" fontId="11" fillId="33" borderId="49"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5"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7" fillId="33" borderId="51" xfId="63" applyFont="1" applyFill="1" applyBorder="1" applyAlignment="1">
      <alignment horizontal="center" vertical="center" wrapText="1"/>
      <protection/>
    </xf>
    <xf numFmtId="0" fontId="0" fillId="0" borderId="43" xfId="0" applyBorder="1" applyAlignment="1">
      <alignment horizontal="center" vertical="center"/>
    </xf>
    <xf numFmtId="0" fontId="0" fillId="0" borderId="50" xfId="0" applyBorder="1" applyAlignment="1">
      <alignment horizontal="center" vertical="center"/>
    </xf>
    <xf numFmtId="0" fontId="2" fillId="0" borderId="43" xfId="63"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0" fillId="0" borderId="47" xfId="0" applyBorder="1" applyAlignment="1" applyProtection="1">
      <alignment horizontal="left" vertical="center" wrapText="1" shrinkToFit="1"/>
      <protection locked="0"/>
    </xf>
    <xf numFmtId="0" fontId="10" fillId="33" borderId="52" xfId="65" applyFont="1" applyFill="1" applyBorder="1" applyAlignment="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177" fontId="0" fillId="0" borderId="52" xfId="0" applyNumberFormat="1" applyBorder="1" applyAlignment="1" applyProtection="1">
      <alignment horizontal="center" vertical="center"/>
      <protection locked="0"/>
    </xf>
    <xf numFmtId="177" fontId="0" fillId="0" borderId="53" xfId="0" applyNumberFormat="1" applyBorder="1" applyAlignment="1" applyProtection="1">
      <alignment horizontal="center" vertical="center"/>
      <protection locked="0"/>
    </xf>
    <xf numFmtId="177" fontId="0" fillId="0" borderId="54" xfId="0" applyNumberFormat="1" applyBorder="1" applyAlignment="1" applyProtection="1">
      <alignment horizontal="center" vertical="center"/>
      <protection locked="0"/>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0" fontId="0" fillId="33" borderId="46"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39"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40" xfId="65" applyFont="1" applyFill="1" applyBorder="1" applyAlignment="1">
      <alignment horizontal="center" vertical="center" wrapText="1"/>
      <protection/>
    </xf>
    <xf numFmtId="177" fontId="0" fillId="0" borderId="58" xfId="0" applyNumberFormat="1" applyBorder="1" applyAlignment="1" applyProtection="1">
      <alignment horizontal="center" vertical="center"/>
      <protection locked="0"/>
    </xf>
    <xf numFmtId="177" fontId="0" fillId="0" borderId="59"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0" fontId="10" fillId="33" borderId="53"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7" fillId="33" borderId="49"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0" fillId="0" borderId="61"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33" borderId="51" xfId="0" applyFill="1" applyBorder="1" applyAlignment="1">
      <alignment horizontal="center" vertical="center"/>
    </xf>
    <xf numFmtId="0" fontId="0" fillId="33" borderId="43" xfId="0" applyFont="1" applyFill="1" applyBorder="1" applyAlignment="1">
      <alignment horizontal="center" vertical="center"/>
    </xf>
    <xf numFmtId="0" fontId="0" fillId="33" borderId="50" xfId="0" applyFont="1" applyFill="1" applyBorder="1" applyAlignment="1">
      <alignment horizontal="center" vertical="center"/>
    </xf>
    <xf numFmtId="0" fontId="9" fillId="33" borderId="51"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50" xfId="0" applyFont="1" applyFill="1" applyBorder="1" applyAlignment="1">
      <alignment horizontal="center" vertical="center"/>
    </xf>
    <xf numFmtId="0" fontId="9" fillId="33" borderId="47" xfId="0" applyFont="1" applyFill="1" applyBorder="1" applyAlignment="1">
      <alignment horizontal="center" vertical="center"/>
    </xf>
    <xf numFmtId="0" fontId="9" fillId="0" borderId="45"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62" xfId="65" applyFont="1" applyFill="1" applyBorder="1" applyAlignment="1">
      <alignment horizontal="center" vertical="center" wrapText="1"/>
      <protection/>
    </xf>
    <xf numFmtId="0" fontId="0" fillId="0" borderId="45"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36"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37" xfId="65" applyFont="1" applyFill="1" applyBorder="1" applyAlignment="1">
      <alignment horizontal="center" vertical="center" wrapText="1"/>
      <protection/>
    </xf>
    <xf numFmtId="0" fontId="7" fillId="33" borderId="63"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6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67"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66" xfId="0" applyNumberFormat="1" applyBorder="1" applyAlignment="1">
      <alignment horizontal="right" vertical="center"/>
    </xf>
    <xf numFmtId="177" fontId="0" fillId="0" borderId="68" xfId="0" applyNumberFormat="1" applyBorder="1" applyAlignment="1">
      <alignment horizontal="right" vertical="center"/>
    </xf>
    <xf numFmtId="0" fontId="10" fillId="33" borderId="51" xfId="65" applyFont="1" applyFill="1" applyBorder="1" applyAlignment="1">
      <alignment horizontal="center" vertical="center" wrapText="1"/>
      <protection/>
    </xf>
    <xf numFmtId="0" fontId="10" fillId="33" borderId="43" xfId="65" applyFont="1" applyFill="1" applyBorder="1" applyAlignment="1">
      <alignment horizontal="center" vertical="center" wrapText="1"/>
      <protection/>
    </xf>
    <xf numFmtId="0" fontId="10" fillId="33" borderId="50" xfId="65" applyFont="1" applyFill="1" applyBorder="1" applyAlignment="1">
      <alignment horizontal="center" vertical="center" wrapText="1"/>
      <protection/>
    </xf>
    <xf numFmtId="177" fontId="0" fillId="0" borderId="69" xfId="0" applyNumberFormat="1" applyBorder="1" applyAlignment="1">
      <alignment horizontal="center" vertical="center"/>
    </xf>
    <xf numFmtId="177" fontId="0" fillId="0" borderId="70" xfId="0" applyNumberFormat="1" applyBorder="1" applyAlignment="1">
      <alignment horizontal="center" vertical="center"/>
    </xf>
    <xf numFmtId="177" fontId="0" fillId="0" borderId="71" xfId="0" applyNumberFormat="1" applyBorder="1" applyAlignment="1">
      <alignment horizontal="center" vertical="center"/>
    </xf>
    <xf numFmtId="177" fontId="0" fillId="0" borderId="72" xfId="0" applyNumberFormat="1" applyBorder="1" applyAlignment="1">
      <alignment horizontal="center" vertical="center"/>
    </xf>
    <xf numFmtId="177" fontId="0" fillId="0" borderId="73"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0" fontId="22" fillId="33" borderId="67"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75" xfId="0" applyNumberFormat="1" applyBorder="1" applyAlignment="1">
      <alignment horizontal="right" vertical="center"/>
    </xf>
    <xf numFmtId="177" fontId="0" fillId="0" borderId="76" xfId="0" applyNumberFormat="1" applyBorder="1" applyAlignment="1">
      <alignment horizontal="right" vertical="center"/>
    </xf>
    <xf numFmtId="177" fontId="0" fillId="0" borderId="77" xfId="0" applyNumberFormat="1" applyBorder="1" applyAlignment="1">
      <alignment horizontal="right" vertical="center"/>
    </xf>
    <xf numFmtId="0" fontId="10" fillId="33" borderId="38" xfId="65" applyFont="1" applyFill="1" applyBorder="1" applyAlignment="1">
      <alignment horizontal="center" vertical="center" wrapText="1"/>
      <protection/>
    </xf>
    <xf numFmtId="0" fontId="0" fillId="33" borderId="40"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7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50" xfId="0" applyFill="1" applyBorder="1" applyAlignment="1">
      <alignment horizontal="center" vertical="center" wrapText="1"/>
    </xf>
    <xf numFmtId="177" fontId="0" fillId="0" borderId="79" xfId="0" applyNumberFormat="1" applyBorder="1" applyAlignment="1">
      <alignment horizontal="right" vertical="center"/>
    </xf>
    <xf numFmtId="177" fontId="0" fillId="0" borderId="80" xfId="0" applyNumberFormat="1" applyBorder="1" applyAlignment="1">
      <alignment horizontal="right"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pplyProtection="1">
      <alignment horizontal="center" vertical="center"/>
      <protection locked="0"/>
    </xf>
    <xf numFmtId="177" fontId="0" fillId="0" borderId="39"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0" fontId="7" fillId="33" borderId="30" xfId="65" applyFont="1" applyFill="1" applyBorder="1" applyAlignment="1">
      <alignment horizontal="center" vertical="center" wrapText="1"/>
      <protection/>
    </xf>
    <xf numFmtId="0" fontId="7" fillId="33" borderId="31" xfId="65" applyFont="1" applyFill="1" applyBorder="1" applyAlignment="1">
      <alignment horizontal="center" vertical="center" wrapText="1"/>
      <protection/>
    </xf>
    <xf numFmtId="0" fontId="7" fillId="33" borderId="84" xfId="65" applyFont="1" applyFill="1" applyBorder="1" applyAlignment="1">
      <alignment horizontal="center" vertical="center" wrapText="1"/>
      <protection/>
    </xf>
    <xf numFmtId="0" fontId="0" fillId="0" borderId="32" xfId="63" applyFont="1" applyBorder="1" applyAlignment="1" applyProtection="1">
      <alignment horizontal="left" vertical="top" wrapText="1"/>
      <protection locked="0"/>
    </xf>
    <xf numFmtId="0" fontId="0" fillId="0" borderId="31" xfId="63" applyFont="1" applyBorder="1" applyAlignment="1" applyProtection="1">
      <alignment horizontal="left" vertical="top" wrapText="1"/>
      <protection locked="0"/>
    </xf>
    <xf numFmtId="0" fontId="0" fillId="0" borderId="35" xfId="63" applyFont="1" applyBorder="1" applyAlignment="1" applyProtection="1">
      <alignment horizontal="left" vertical="top" wrapText="1"/>
      <protection locked="0"/>
    </xf>
    <xf numFmtId="0" fontId="11" fillId="36" borderId="63"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64"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28" xfId="0" applyFont="1" applyFill="1" applyBorder="1" applyAlignment="1">
      <alignment horizontal="center" vertical="center"/>
    </xf>
    <xf numFmtId="0" fontId="0" fillId="0" borderId="39"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88"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0" fontId="13" fillId="33" borderId="3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64" xfId="0" applyFont="1" applyFill="1" applyBorder="1" applyAlignment="1">
      <alignment horizontal="center" vertical="center" wrapText="1"/>
    </xf>
    <xf numFmtId="0" fontId="0" fillId="37" borderId="45" xfId="0" applyFill="1" applyBorder="1" applyAlignment="1">
      <alignment horizontal="center" vertical="center"/>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0" fillId="37" borderId="46" xfId="0" applyFill="1" applyBorder="1" applyAlignment="1">
      <alignment horizontal="center" vertical="center"/>
    </xf>
    <xf numFmtId="0" fontId="0" fillId="37" borderId="27" xfId="0" applyFill="1" applyBorder="1" applyAlignment="1">
      <alignment horizontal="center" vertical="center"/>
    </xf>
    <xf numFmtId="0" fontId="0" fillId="0" borderId="89"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33" borderId="46" xfId="0"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9" fillId="0" borderId="46"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46"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1" fillId="33" borderId="36" xfId="0" applyFont="1" applyFill="1" applyBorder="1" applyAlignment="1">
      <alignment horizontal="center" vertical="center" wrapText="1"/>
    </xf>
    <xf numFmtId="0" fontId="0" fillId="0" borderId="37"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14" fillId="0" borderId="90" xfId="0" applyFont="1"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9" fillId="33" borderId="46"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46"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177" fontId="0" fillId="0" borderId="12" xfId="0" applyNumberFormat="1" applyFont="1"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14" fillId="33" borderId="46"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4" borderId="38" xfId="0"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9"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4" fillId="33" borderId="39"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93" xfId="0" applyFill="1" applyBorder="1" applyAlignment="1">
      <alignment horizontal="center" vertical="center"/>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78" xfId="0" applyFill="1" applyBorder="1" applyAlignment="1">
      <alignment horizontal="center" vertical="center"/>
    </xf>
    <xf numFmtId="0" fontId="0" fillId="36" borderId="0" xfId="0" applyFill="1" applyAlignment="1">
      <alignment horizontal="center" vertical="center"/>
    </xf>
    <xf numFmtId="0" fontId="0" fillId="36" borderId="18" xfId="0" applyFill="1" applyBorder="1" applyAlignment="1">
      <alignment horizontal="center" vertical="center"/>
    </xf>
    <xf numFmtId="180" fontId="0" fillId="34" borderId="51" xfId="0" applyNumberFormat="1" applyFill="1" applyBorder="1" applyAlignment="1" applyProtection="1">
      <alignment horizontal="center" vertical="center" shrinkToFit="1"/>
      <protection locked="0"/>
    </xf>
    <xf numFmtId="180" fontId="0" fillId="34" borderId="43" xfId="0" applyNumberFormat="1" applyFill="1" applyBorder="1" applyAlignment="1" applyProtection="1">
      <alignment horizontal="center" vertical="center" shrinkToFit="1"/>
      <protection locked="0"/>
    </xf>
    <xf numFmtId="0" fontId="0" fillId="35" borderId="43" xfId="0" applyFill="1" applyBorder="1" applyAlignment="1">
      <alignment horizontal="center" vertical="center"/>
    </xf>
    <xf numFmtId="0" fontId="0" fillId="35" borderId="50" xfId="0" applyFill="1" applyBorder="1" applyAlignment="1">
      <alignment horizontal="center" vertical="center"/>
    </xf>
    <xf numFmtId="180" fontId="0" fillId="0" borderId="43" xfId="0" applyNumberFormat="1" applyBorder="1" applyAlignment="1" applyProtection="1">
      <alignment horizontal="center" vertical="center" shrinkToFit="1"/>
      <protection locked="0"/>
    </xf>
    <xf numFmtId="0" fontId="0" fillId="36" borderId="43" xfId="0" applyFill="1" applyBorder="1" applyAlignment="1">
      <alignment horizontal="center" vertical="center"/>
    </xf>
    <xf numFmtId="0" fontId="0" fillId="36" borderId="47" xfId="0" applyFill="1" applyBorder="1" applyAlignment="1">
      <alignment horizontal="center" vertical="center"/>
    </xf>
    <xf numFmtId="0" fontId="11" fillId="33" borderId="94"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0" fillId="36" borderId="17" xfId="0" applyFill="1" applyBorder="1" applyAlignment="1">
      <alignment horizontal="center" vertical="center"/>
    </xf>
    <xf numFmtId="0" fontId="0" fillId="36" borderId="78" xfId="0" applyFill="1" applyBorder="1" applyAlignment="1">
      <alignment horizontal="center" vertical="center"/>
    </xf>
    <xf numFmtId="0" fontId="0" fillId="36" borderId="29" xfId="0" applyFill="1" applyBorder="1" applyAlignment="1">
      <alignment horizontal="center" vertical="center"/>
    </xf>
    <xf numFmtId="0" fontId="0" fillId="36" borderId="50" xfId="0" applyFill="1" applyBorder="1" applyAlignment="1">
      <alignment horizontal="center" vertical="center"/>
    </xf>
    <xf numFmtId="0" fontId="0" fillId="36" borderId="25" xfId="0" applyFill="1" applyBorder="1" applyAlignment="1">
      <alignment horizontal="center" vertical="center"/>
    </xf>
    <xf numFmtId="0" fontId="0" fillId="36" borderId="51"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3" borderId="0" xfId="0" applyFill="1" applyAlignment="1">
      <alignment horizontal="center" vertical="center"/>
    </xf>
    <xf numFmtId="0" fontId="0" fillId="33" borderId="78" xfId="0" applyFill="1" applyBorder="1" applyAlignment="1">
      <alignment horizontal="center" vertical="center"/>
    </xf>
    <xf numFmtId="0" fontId="0" fillId="33" borderId="43" xfId="0" applyFill="1" applyBorder="1" applyAlignment="1">
      <alignment horizontal="center" vertical="center"/>
    </xf>
    <xf numFmtId="0" fontId="0" fillId="33" borderId="50" xfId="0" applyFill="1" applyBorder="1" applyAlignment="1">
      <alignment horizontal="center" vertical="center"/>
    </xf>
    <xf numFmtId="0" fontId="0" fillId="0" borderId="3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78" xfId="0" applyFill="1" applyBorder="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wrapText="1"/>
      <protection locked="0"/>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34" borderId="46"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99" xfId="0" applyBorder="1" applyAlignment="1" applyProtection="1">
      <alignment horizontal="center" vertical="center" shrinkToFit="1"/>
      <protection locked="0"/>
    </xf>
    <xf numFmtId="0" fontId="0" fillId="35" borderId="39" xfId="0" applyFill="1" applyBorder="1" applyAlignment="1">
      <alignment horizontal="center" vertical="center"/>
    </xf>
    <xf numFmtId="0" fontId="0" fillId="35" borderId="24" xfId="0" applyFill="1" applyBorder="1" applyAlignment="1">
      <alignment horizontal="center" vertical="center"/>
    </xf>
    <xf numFmtId="0" fontId="0" fillId="35" borderId="40" xfId="0" applyFill="1" applyBorder="1" applyAlignment="1">
      <alignment horizontal="center" vertical="center"/>
    </xf>
    <xf numFmtId="0" fontId="0" fillId="36" borderId="24" xfId="0" applyFill="1" applyBorder="1" applyAlignment="1">
      <alignment horizontal="center" vertical="center" wrapText="1"/>
    </xf>
    <xf numFmtId="0" fontId="0" fillId="36" borderId="48" xfId="0" applyFill="1" applyBorder="1" applyAlignment="1">
      <alignment horizontal="center" vertical="center" wrapText="1"/>
    </xf>
    <xf numFmtId="180" fontId="0" fillId="0" borderId="51" xfId="0" applyNumberFormat="1" applyBorder="1" applyAlignment="1" applyProtection="1">
      <alignment horizontal="center" vertical="center" shrinkToFit="1"/>
      <protection locked="0"/>
    </xf>
    <xf numFmtId="0" fontId="0" fillId="36" borderId="39" xfId="0" applyFill="1" applyBorder="1" applyAlignment="1">
      <alignment horizontal="center" vertical="center"/>
    </xf>
    <xf numFmtId="0" fontId="0" fillId="36" borderId="24" xfId="0" applyFill="1" applyBorder="1" applyAlignment="1">
      <alignment horizontal="center" vertical="center"/>
    </xf>
    <xf numFmtId="0" fontId="0" fillId="36" borderId="40" xfId="0" applyFill="1" applyBorder="1" applyAlignment="1">
      <alignment horizontal="center" vertical="center"/>
    </xf>
    <xf numFmtId="0" fontId="0" fillId="34" borderId="90" xfId="0" applyFill="1" applyBorder="1" applyAlignment="1">
      <alignment horizontal="center" vertical="center"/>
    </xf>
    <xf numFmtId="0" fontId="0" fillId="34" borderId="91" xfId="0" applyFill="1" applyBorder="1" applyAlignment="1">
      <alignment horizontal="center" vertical="center"/>
    </xf>
    <xf numFmtId="0" fontId="0" fillId="34" borderId="92" xfId="0" applyFill="1" applyBorder="1" applyAlignment="1">
      <alignment horizontal="center" vertical="center"/>
    </xf>
    <xf numFmtId="0" fontId="0" fillId="33" borderId="39" xfId="0" applyFill="1" applyBorder="1" applyAlignment="1">
      <alignment horizontal="center" vertical="center"/>
    </xf>
    <xf numFmtId="0" fontId="0" fillId="33" borderId="24"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11" fillId="36" borderId="36"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4" fillId="36" borderId="36" xfId="0" applyFont="1" applyFill="1" applyBorder="1" applyAlignment="1">
      <alignment horizontal="center" vertical="center" wrapText="1"/>
    </xf>
    <xf numFmtId="0" fontId="24" fillId="36" borderId="63" xfId="0" applyFont="1" applyFill="1" applyBorder="1" applyAlignment="1">
      <alignment horizontal="center" vertical="center" wrapText="1"/>
    </xf>
    <xf numFmtId="0" fontId="24" fillId="36" borderId="101"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34" borderId="24"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78" xfId="0" applyFill="1" applyBorder="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50" xfId="0" applyFill="1" applyBorder="1" applyAlignment="1" applyProtection="1">
      <alignment horizontal="left" vertical="center" wrapText="1" shrinkToFit="1"/>
      <protection locked="0"/>
    </xf>
    <xf numFmtId="0" fontId="0" fillId="34" borderId="39" xfId="0" applyFill="1" applyBorder="1" applyAlignment="1" applyProtection="1">
      <alignment horizontal="left" vertical="center" wrapText="1" shrinkToFit="1"/>
      <protection locked="0"/>
    </xf>
    <xf numFmtId="0" fontId="0" fillId="34" borderId="48"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51" xfId="0" applyFill="1" applyBorder="1" applyAlignment="1" applyProtection="1">
      <alignment horizontal="left" vertical="center" wrapText="1" shrinkToFit="1"/>
      <protection locked="0"/>
    </xf>
    <xf numFmtId="0" fontId="0" fillId="34" borderId="47" xfId="0" applyFill="1" applyBorder="1" applyAlignment="1" applyProtection="1">
      <alignment horizontal="left" vertical="center" wrapText="1" shrinkToFit="1"/>
      <protection locked="0"/>
    </xf>
    <xf numFmtId="0" fontId="11" fillId="36" borderId="39"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46"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99" xfId="0"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34" borderId="38"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40"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78" xfId="0" applyFill="1" applyBorder="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50" xfId="0" applyFill="1" applyBorder="1" applyAlignment="1" applyProtection="1">
      <alignment horizontal="left" vertical="center"/>
      <protection locked="0"/>
    </xf>
    <xf numFmtId="0" fontId="0" fillId="36" borderId="46"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11" fillId="36" borderId="10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03" xfId="0" applyFont="1" applyFill="1" applyBorder="1" applyAlignment="1">
      <alignment horizontal="center" vertical="center" wrapText="1"/>
    </xf>
    <xf numFmtId="49" fontId="0" fillId="0" borderId="46" xfId="0" applyNumberFormat="1" applyBorder="1" applyAlignment="1" applyProtection="1">
      <alignment horizontal="center" vertical="center" shrinkToFit="1"/>
      <protection locked="0"/>
    </xf>
    <xf numFmtId="49" fontId="0" fillId="0" borderId="22" xfId="0" applyNumberFormat="1" applyBorder="1" applyAlignment="1" applyProtection="1">
      <alignment horizontal="center" vertical="center" shrinkToFit="1"/>
      <protection locked="0"/>
    </xf>
    <xf numFmtId="49" fontId="0" fillId="0" borderId="23" xfId="0" applyNumberFormat="1" applyBorder="1" applyAlignment="1" applyProtection="1">
      <alignment horizontal="center" vertical="center" shrinkToFit="1"/>
      <protection locked="0"/>
    </xf>
    <xf numFmtId="0" fontId="0" fillId="34" borderId="39" xfId="0" applyFill="1" applyBorder="1" applyAlignment="1" applyProtection="1">
      <alignment horizontal="left" vertical="center" wrapText="1"/>
      <protection locked="0"/>
    </xf>
    <xf numFmtId="49" fontId="0" fillId="0" borderId="104" xfId="0" applyNumberFormat="1" applyBorder="1" applyAlignment="1" applyProtection="1">
      <alignment horizontal="center" vertical="center" shrinkToFit="1"/>
      <protection locked="0"/>
    </xf>
    <xf numFmtId="0" fontId="11" fillId="36" borderId="94"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95" xfId="0" applyFont="1" applyFill="1" applyBorder="1" applyAlignment="1">
      <alignment horizontal="center" vertical="center"/>
    </xf>
    <xf numFmtId="0" fontId="11" fillId="36" borderId="96"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97" xfId="0" applyFont="1" applyFill="1" applyBorder="1" applyAlignment="1">
      <alignment horizontal="center" vertical="center"/>
    </xf>
    <xf numFmtId="0" fontId="11" fillId="36" borderId="96" xfId="0" applyFont="1" applyFill="1" applyBorder="1" applyAlignment="1">
      <alignment horizontal="center" vertical="center"/>
    </xf>
    <xf numFmtId="0" fontId="11" fillId="36" borderId="98" xfId="0" applyFont="1" applyFill="1" applyBorder="1" applyAlignment="1">
      <alignment horizontal="center" vertical="center"/>
    </xf>
    <xf numFmtId="0" fontId="11" fillId="36" borderId="99" xfId="0" applyFont="1" applyFill="1" applyBorder="1" applyAlignment="1">
      <alignment horizontal="center" vertical="center"/>
    </xf>
    <xf numFmtId="0" fontId="11" fillId="36" borderId="100" xfId="0" applyFont="1" applyFill="1" applyBorder="1" applyAlignment="1">
      <alignment horizontal="center" vertical="center"/>
    </xf>
    <xf numFmtId="0" fontId="0" fillId="0" borderId="3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6"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7" fillId="36" borderId="30" xfId="65" applyFont="1" applyFill="1" applyBorder="1" applyAlignment="1">
      <alignment horizontal="center" vertical="center" wrapText="1"/>
      <protection/>
    </xf>
    <xf numFmtId="0" fontId="7" fillId="36" borderId="31" xfId="65" applyFont="1" applyFill="1" applyBorder="1" applyAlignment="1">
      <alignment horizontal="center" vertical="center" wrapText="1"/>
      <protection/>
    </xf>
    <xf numFmtId="0" fontId="7" fillId="36" borderId="84" xfId="65" applyFont="1" applyFill="1" applyBorder="1" applyAlignment="1">
      <alignment horizontal="center" vertical="center" wrapText="1"/>
      <protection/>
    </xf>
    <xf numFmtId="0" fontId="0" fillId="36" borderId="37" xfId="0" applyFill="1" applyBorder="1" applyAlignment="1">
      <alignment horizontal="center" vertical="center"/>
    </xf>
    <xf numFmtId="0" fontId="0" fillId="36" borderId="63" xfId="0" applyFill="1" applyBorder="1" applyAlignment="1">
      <alignment horizontal="center" vertical="center"/>
    </xf>
    <xf numFmtId="0" fontId="0" fillId="36" borderId="64" xfId="0" applyFill="1" applyBorder="1" applyAlignment="1">
      <alignment horizontal="center" vertical="center"/>
    </xf>
    <xf numFmtId="0" fontId="0" fillId="36" borderId="42" xfId="0" applyFill="1" applyBorder="1" applyAlignment="1">
      <alignment horizontal="center" vertical="center"/>
    </xf>
    <xf numFmtId="0" fontId="0" fillId="36" borderId="44" xfId="0" applyFill="1" applyBorder="1" applyAlignment="1">
      <alignment horizontal="center" vertical="center"/>
    </xf>
    <xf numFmtId="0" fontId="0" fillId="0" borderId="12" xfId="0" applyBorder="1" applyAlignment="1" applyProtection="1">
      <alignment horizontal="center" vertical="center"/>
      <protection locked="0"/>
    </xf>
    <xf numFmtId="0" fontId="0" fillId="0" borderId="32" xfId="63" applyFont="1" applyBorder="1" applyAlignment="1" applyProtection="1">
      <alignment horizontal="left" vertical="top" wrapText="1"/>
      <protection locked="0"/>
    </xf>
    <xf numFmtId="177" fontId="0" fillId="0" borderId="46" xfId="0" applyNumberFormat="1" applyFont="1" applyBorder="1" applyAlignment="1" applyProtection="1">
      <alignment horizontal="center" vertical="center" shrinkToFit="1"/>
      <protection locked="0"/>
    </xf>
    <xf numFmtId="0" fontId="0" fillId="34" borderId="38" xfId="0" applyFont="1" applyFill="1" applyBorder="1" applyAlignment="1" applyProtection="1">
      <alignment vertical="center" wrapText="1"/>
      <protection locked="0"/>
    </xf>
    <xf numFmtId="0" fontId="0" fillId="36" borderId="105" xfId="0" applyFill="1" applyBorder="1" applyAlignment="1">
      <alignment horizontal="center" vertical="center"/>
    </xf>
    <xf numFmtId="0" fontId="0" fillId="36" borderId="13" xfId="0" applyFill="1" applyBorder="1" applyAlignment="1">
      <alignment horizontal="center" vertical="center"/>
    </xf>
    <xf numFmtId="0" fontId="0" fillId="36" borderId="106" xfId="0" applyFill="1" applyBorder="1" applyAlignment="1">
      <alignment horizontal="center" vertical="center"/>
    </xf>
    <xf numFmtId="0" fontId="0" fillId="0" borderId="26" xfId="0" applyBorder="1" applyAlignment="1">
      <alignment horizontal="center" vertical="center"/>
    </xf>
    <xf numFmtId="177" fontId="0" fillId="0" borderId="10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105"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06"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07"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07" xfId="0" applyFill="1" applyBorder="1" applyAlignment="1" applyProtection="1">
      <alignment horizontal="left" vertical="center"/>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37" borderId="108" xfId="0" applyFill="1" applyBorder="1" applyAlignment="1">
      <alignment horizontal="center" vertical="center" textRotation="255" shrinkToFit="1"/>
    </xf>
    <xf numFmtId="0" fontId="0" fillId="37" borderId="109" xfId="0" applyFill="1" applyBorder="1" applyAlignment="1">
      <alignment horizontal="center" vertical="center" textRotation="255" shrinkToFit="1"/>
    </xf>
    <xf numFmtId="0" fontId="0" fillId="37" borderId="110" xfId="0" applyFill="1" applyBorder="1" applyAlignment="1">
      <alignment horizontal="center" vertical="center" textRotation="255" shrinkToFit="1"/>
    </xf>
    <xf numFmtId="0" fontId="0" fillId="37" borderId="111" xfId="0" applyFill="1" applyBorder="1" applyAlignment="1">
      <alignment horizontal="center" vertical="center" textRotation="255" shrinkToFit="1"/>
    </xf>
    <xf numFmtId="0" fontId="0" fillId="37" borderId="85" xfId="0" applyFill="1" applyBorder="1" applyAlignment="1">
      <alignment horizontal="center" vertical="center" textRotation="255" shrinkToFit="1"/>
    </xf>
    <xf numFmtId="0" fontId="0" fillId="37" borderId="87" xfId="0" applyFill="1" applyBorder="1" applyAlignment="1">
      <alignment horizontal="center" vertical="center" textRotation="255" shrinkToFit="1"/>
    </xf>
    <xf numFmtId="0" fontId="0" fillId="0" borderId="99" xfId="0" applyBorder="1" applyAlignment="1">
      <alignment horizontal="center" vertical="center" shrinkToFit="1"/>
    </xf>
    <xf numFmtId="177" fontId="0" fillId="0" borderId="23" xfId="0" applyNumberFormat="1" applyBorder="1" applyAlignment="1" applyProtection="1">
      <alignment horizontal="center" vertical="center" shrinkToFit="1"/>
      <protection locked="0"/>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39" xfId="0" applyFill="1" applyBorder="1" applyAlignment="1">
      <alignment horizontal="center" vertical="center"/>
    </xf>
    <xf numFmtId="0" fontId="0" fillId="37" borderId="24" xfId="0" applyFill="1" applyBorder="1" applyAlignment="1">
      <alignment horizontal="center" vertical="center"/>
    </xf>
    <xf numFmtId="0" fontId="0" fillId="37" borderId="40" xfId="0" applyFill="1" applyBorder="1" applyAlignment="1">
      <alignment horizontal="center" vertical="center"/>
    </xf>
    <xf numFmtId="0" fontId="0" fillId="37" borderId="51" xfId="0" applyFill="1" applyBorder="1" applyAlignment="1">
      <alignment horizontal="center" vertical="center"/>
    </xf>
    <xf numFmtId="0" fontId="0" fillId="37" borderId="43" xfId="0" applyFill="1" applyBorder="1" applyAlignment="1">
      <alignment horizontal="center"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wrapText="1"/>
    </xf>
    <xf numFmtId="0" fontId="0" fillId="37" borderId="48" xfId="0" applyFill="1" applyBorder="1" applyAlignment="1">
      <alignment horizontal="center" vertical="center" wrapText="1"/>
    </xf>
    <xf numFmtId="0" fontId="0" fillId="37" borderId="47" xfId="0" applyFill="1" applyBorder="1" applyAlignment="1">
      <alignment horizontal="center" vertical="center"/>
    </xf>
    <xf numFmtId="0" fontId="0" fillId="0" borderId="112" xfId="0" applyBorder="1" applyAlignment="1">
      <alignment horizontal="center" vertical="center"/>
    </xf>
    <xf numFmtId="0" fontId="0" fillId="0" borderId="109" xfId="0" applyBorder="1" applyAlignment="1">
      <alignment horizontal="center" vertical="center"/>
    </xf>
    <xf numFmtId="0" fontId="9" fillId="37" borderId="113" xfId="0" applyFont="1" applyFill="1" applyBorder="1" applyAlignment="1">
      <alignment horizontal="center" vertical="center" textRotation="255"/>
    </xf>
    <xf numFmtId="0" fontId="0" fillId="0" borderId="99"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9" xfId="0" applyFill="1" applyBorder="1" applyAlignment="1">
      <alignment horizontal="center" vertical="center" textRotation="255" wrapText="1"/>
    </xf>
    <xf numFmtId="0" fontId="0" fillId="37" borderId="40"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78" xfId="0" applyFill="1" applyBorder="1" applyAlignment="1">
      <alignment horizontal="center" vertical="center" textRotation="255" wrapText="1"/>
    </xf>
    <xf numFmtId="0" fontId="0" fillId="37" borderId="51" xfId="0" applyFill="1" applyBorder="1" applyAlignment="1">
      <alignment horizontal="center" vertical="center" textRotation="255" wrapText="1"/>
    </xf>
    <xf numFmtId="0" fontId="0" fillId="37" borderId="50" xfId="0" applyFill="1" applyBorder="1" applyAlignment="1">
      <alignment horizontal="center" vertical="center" textRotation="255" wrapText="1"/>
    </xf>
    <xf numFmtId="0" fontId="11" fillId="36" borderId="114" xfId="0" applyFont="1" applyFill="1" applyBorder="1" applyAlignment="1">
      <alignment horizontal="center" vertical="center" wrapText="1"/>
    </xf>
    <xf numFmtId="0" fontId="11" fillId="36" borderId="115" xfId="0" applyFont="1" applyFill="1" applyBorder="1" applyAlignment="1">
      <alignment horizontal="center" vertical="center" wrapText="1"/>
    </xf>
    <xf numFmtId="0" fontId="11" fillId="36" borderId="116" xfId="0" applyFont="1" applyFill="1" applyBorder="1" applyAlignment="1">
      <alignment horizontal="center" vertical="center" wrapText="1"/>
    </xf>
    <xf numFmtId="0" fontId="0" fillId="37" borderId="117" xfId="0" applyFill="1" applyBorder="1" applyAlignment="1">
      <alignment horizontal="center" vertical="center"/>
    </xf>
    <xf numFmtId="0" fontId="0" fillId="37" borderId="118" xfId="0" applyFill="1" applyBorder="1" applyAlignment="1">
      <alignment horizontal="center" vertical="center"/>
    </xf>
    <xf numFmtId="0" fontId="14" fillId="37" borderId="39" xfId="0" applyFont="1" applyFill="1" applyBorder="1" applyAlignment="1">
      <alignment horizontal="center" vertical="center" wrapText="1"/>
    </xf>
    <xf numFmtId="0" fontId="14" fillId="37" borderId="40" xfId="0" applyFont="1" applyFill="1" applyBorder="1" applyAlignment="1">
      <alignment horizontal="center" vertical="center"/>
    </xf>
    <xf numFmtId="0" fontId="14" fillId="37" borderId="51" xfId="0" applyFont="1" applyFill="1" applyBorder="1" applyAlignment="1">
      <alignment horizontal="center" vertical="center"/>
    </xf>
    <xf numFmtId="0" fontId="14" fillId="37" borderId="50" xfId="0" applyFont="1" applyFill="1" applyBorder="1" applyAlignment="1">
      <alignment horizontal="center" vertical="center"/>
    </xf>
    <xf numFmtId="0" fontId="9" fillId="37" borderId="119" xfId="0" applyFont="1" applyFill="1" applyBorder="1" applyAlignment="1">
      <alignment horizontal="center" vertical="center" textRotation="255"/>
    </xf>
    <xf numFmtId="0" fontId="9" fillId="37" borderId="120" xfId="0" applyFont="1" applyFill="1" applyBorder="1" applyAlignment="1">
      <alignment horizontal="center" vertical="center" textRotation="255"/>
    </xf>
    <xf numFmtId="0" fontId="0" fillId="35" borderId="39"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8" xfId="0" applyFill="1" applyBorder="1" applyAlignment="1">
      <alignment horizontal="center" vertical="center" wrapText="1"/>
    </xf>
    <xf numFmtId="0" fontId="0" fillId="35" borderId="47"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0" fillId="35" borderId="51" xfId="0" applyFill="1" applyBorder="1" applyAlignment="1">
      <alignment horizontal="center" vertical="center"/>
    </xf>
    <xf numFmtId="0" fontId="0" fillId="34" borderId="108" xfId="0" applyFill="1" applyBorder="1" applyAlignment="1">
      <alignment horizontal="center" vertical="center"/>
    </xf>
    <xf numFmtId="0" fontId="0" fillId="34" borderId="112" xfId="0" applyFill="1" applyBorder="1" applyAlignment="1">
      <alignment horizontal="center" vertical="center"/>
    </xf>
    <xf numFmtId="0" fontId="0" fillId="34" borderId="109" xfId="0" applyFill="1" applyBorder="1" applyAlignment="1">
      <alignment horizontal="center" vertical="center"/>
    </xf>
    <xf numFmtId="0" fontId="0" fillId="34" borderId="85" xfId="0" applyFill="1" applyBorder="1" applyAlignment="1">
      <alignment horizontal="center" vertical="center"/>
    </xf>
    <xf numFmtId="0" fontId="0" fillId="34" borderId="86" xfId="0" applyFill="1" applyBorder="1" applyAlignment="1">
      <alignment horizontal="center" vertical="center"/>
    </xf>
    <xf numFmtId="0" fontId="0" fillId="34" borderId="87" xfId="0" applyFill="1" applyBorder="1" applyAlignment="1">
      <alignment horizontal="center" vertical="center"/>
    </xf>
    <xf numFmtId="0" fontId="0" fillId="36" borderId="12" xfId="0"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0" fontId="11" fillId="34" borderId="42"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0" fillId="34" borderId="46"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66" xfId="0" applyFill="1" applyBorder="1" applyAlignment="1">
      <alignment horizontal="center" vertical="center" wrapText="1"/>
    </xf>
    <xf numFmtId="0" fontId="0" fillId="34" borderId="68" xfId="0"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51" xfId="0" applyFill="1" applyBorder="1" applyAlignment="1">
      <alignment horizontal="center" vertical="center"/>
    </xf>
    <xf numFmtId="0" fontId="0" fillId="34" borderId="43" xfId="0" applyFill="1" applyBorder="1" applyAlignment="1">
      <alignment horizontal="center" vertical="center"/>
    </xf>
    <xf numFmtId="0" fontId="0" fillId="34" borderId="47" xfId="0" applyFill="1" applyBorder="1" applyAlignment="1">
      <alignment horizontal="center" vertical="center"/>
    </xf>
    <xf numFmtId="0" fontId="0" fillId="34" borderId="99" xfId="0" applyFill="1" applyBorder="1" applyAlignment="1">
      <alignment horizontal="center" vertical="center"/>
    </xf>
    <xf numFmtId="177" fontId="0" fillId="34" borderId="39"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46"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99" xfId="0" applyFill="1" applyBorder="1" applyAlignment="1" applyProtection="1">
      <alignment horizontal="center" vertical="center" shrinkToFit="1"/>
      <protection locked="0"/>
    </xf>
    <xf numFmtId="0" fontId="9" fillId="36" borderId="119" xfId="0" applyFont="1" applyFill="1" applyBorder="1" applyAlignment="1">
      <alignment horizontal="center" vertical="center" textRotation="255"/>
    </xf>
    <xf numFmtId="0" fontId="9" fillId="36" borderId="113" xfId="0" applyFont="1" applyFill="1" applyBorder="1" applyAlignment="1">
      <alignment horizontal="center" vertical="center" textRotation="255"/>
    </xf>
    <xf numFmtId="0" fontId="9" fillId="36" borderId="120" xfId="0" applyFont="1" applyFill="1" applyBorder="1" applyAlignment="1">
      <alignment horizontal="center" vertical="center" textRotation="255"/>
    </xf>
    <xf numFmtId="0" fontId="0" fillId="35" borderId="46"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 xfId="0" applyFill="1" applyBorder="1" applyAlignment="1" applyProtection="1">
      <alignment horizontal="center" vertical="center" shrinkToFit="1"/>
      <protection locked="0"/>
    </xf>
    <xf numFmtId="0" fontId="13" fillId="36" borderId="39" xfId="0" applyFont="1" applyFill="1" applyBorder="1" applyAlignment="1">
      <alignment horizontal="center" vertical="center" textRotation="255" wrapText="1"/>
    </xf>
    <xf numFmtId="0" fontId="13" fillId="36" borderId="40"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78" xfId="0" applyFont="1" applyFill="1" applyBorder="1" applyAlignment="1">
      <alignment horizontal="center" vertical="center" textRotation="255" wrapText="1"/>
    </xf>
    <xf numFmtId="0" fontId="0" fillId="36" borderId="45" xfId="0" applyFill="1" applyBorder="1" applyAlignment="1">
      <alignment horizontal="center" vertical="center" wrapText="1"/>
    </xf>
    <xf numFmtId="0" fontId="0" fillId="36" borderId="22" xfId="0" applyFill="1" applyBorder="1" applyAlignment="1">
      <alignment horizontal="center" vertical="center" wrapText="1"/>
    </xf>
    <xf numFmtId="0" fontId="0" fillId="0" borderId="46"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34" borderId="27" xfId="0" applyFill="1" applyBorder="1" applyAlignment="1" applyProtection="1">
      <alignment horizontal="left" vertical="center" wrapText="1"/>
      <protection locked="0"/>
    </xf>
    <xf numFmtId="0" fontId="0" fillId="34" borderId="105"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3" fillId="36" borderId="114" xfId="0" applyFont="1" applyFill="1" applyBorder="1" applyAlignment="1">
      <alignment horizontal="center" vertical="center" textRotation="255" wrapText="1"/>
    </xf>
    <xf numFmtId="0" fontId="13" fillId="36" borderId="121"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122" xfId="0" applyFont="1" applyFill="1" applyBorder="1" applyAlignment="1">
      <alignment horizontal="center" vertical="center" textRotation="255" wrapText="1"/>
    </xf>
    <xf numFmtId="0" fontId="11" fillId="36" borderId="33" xfId="0" applyFont="1" applyFill="1" applyBorder="1" applyAlignment="1">
      <alignment horizontal="center" vertical="center" wrapText="1"/>
    </xf>
    <xf numFmtId="0" fontId="11" fillId="36" borderId="84" xfId="0" applyFont="1" applyFill="1" applyBorder="1" applyAlignment="1">
      <alignment horizontal="center" vertical="center"/>
    </xf>
    <xf numFmtId="0" fontId="0" fillId="34" borderId="32" xfId="0" applyFill="1" applyBorder="1" applyAlignment="1" applyProtection="1">
      <alignment horizontal="left" vertical="center" wrapText="1"/>
      <protection locked="0"/>
    </xf>
    <xf numFmtId="0" fontId="0" fillId="34" borderId="31"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6" borderId="46"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46"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51" xfId="0" applyFill="1" applyBorder="1" applyAlignment="1">
      <alignment horizontal="center" vertical="center" wrapText="1" shrinkToFit="1"/>
    </xf>
    <xf numFmtId="0" fontId="0" fillId="36" borderId="43" xfId="0" applyFill="1" applyBorder="1" applyAlignment="1">
      <alignment horizontal="center" vertical="center" wrapText="1" shrinkToFit="1"/>
    </xf>
    <xf numFmtId="0" fontId="0" fillId="36" borderId="50" xfId="0" applyFill="1" applyBorder="1" applyAlignment="1">
      <alignment horizontal="center" vertical="center" wrapText="1" shrinkToFit="1"/>
    </xf>
    <xf numFmtId="0" fontId="0" fillId="34" borderId="52"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123" xfId="0" applyFill="1" applyBorder="1" applyAlignment="1">
      <alignment horizontal="left" vertical="center" wrapText="1"/>
    </xf>
    <xf numFmtId="0" fontId="0" fillId="34" borderId="70" xfId="0" applyFill="1" applyBorder="1" applyAlignment="1">
      <alignment horizontal="left" vertical="center" wrapText="1"/>
    </xf>
    <xf numFmtId="0" fontId="0" fillId="34" borderId="71"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24" xfId="0" applyFill="1" applyBorder="1" applyAlignment="1">
      <alignment vertical="center"/>
    </xf>
    <xf numFmtId="0" fontId="0" fillId="34" borderId="125" xfId="0" applyFill="1" applyBorder="1" applyAlignment="1">
      <alignment vertical="center"/>
    </xf>
    <xf numFmtId="0" fontId="0" fillId="34" borderId="58" xfId="0" applyFill="1" applyBorder="1" applyAlignment="1" applyProtection="1">
      <alignment horizontal="center" vertical="center"/>
      <protection locked="0"/>
    </xf>
    <xf numFmtId="0" fontId="0" fillId="34" borderId="59" xfId="0" applyFill="1" applyBorder="1" applyAlignment="1" applyProtection="1">
      <alignment horizontal="center" vertical="center"/>
      <protection locked="0"/>
    </xf>
    <xf numFmtId="0" fontId="0" fillId="34" borderId="58" xfId="0" applyFill="1" applyBorder="1" applyAlignment="1" applyProtection="1">
      <alignment horizontal="left" vertical="center" wrapText="1"/>
      <protection locked="0"/>
    </xf>
    <xf numFmtId="0" fontId="0" fillId="34" borderId="59"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52" xfId="0" applyFill="1" applyBorder="1" applyAlignment="1" applyProtection="1">
      <alignment horizontal="left" vertical="center" wrapText="1"/>
      <protection locked="0"/>
    </xf>
    <xf numFmtId="0" fontId="0" fillId="34" borderId="53" xfId="0" applyFill="1" applyBorder="1" applyAlignment="1" applyProtection="1">
      <alignment horizontal="left" vertical="center" wrapText="1"/>
      <protection locked="0"/>
    </xf>
    <xf numFmtId="0" fontId="0" fillId="34" borderId="74" xfId="0" applyFill="1" applyBorder="1" applyAlignment="1" applyProtection="1">
      <alignment horizontal="left" vertical="center" wrapText="1"/>
      <protection locked="0"/>
    </xf>
    <xf numFmtId="0" fontId="0" fillId="34" borderId="126" xfId="0" applyFill="1" applyBorder="1" applyAlignment="1">
      <alignment vertical="center" wrapText="1"/>
    </xf>
    <xf numFmtId="0" fontId="0" fillId="34" borderId="82" xfId="0" applyFill="1" applyBorder="1" applyAlignment="1">
      <alignment vertical="center" wrapText="1"/>
    </xf>
    <xf numFmtId="0" fontId="0" fillId="34" borderId="83" xfId="0" applyFill="1" applyBorder="1" applyAlignment="1">
      <alignment vertical="center" wrapText="1"/>
    </xf>
    <xf numFmtId="0" fontId="0" fillId="34" borderId="69" xfId="0" applyFill="1" applyBorder="1" applyAlignment="1" applyProtection="1">
      <alignment horizontal="center" vertical="center"/>
      <protection locked="0"/>
    </xf>
    <xf numFmtId="0" fontId="0" fillId="34" borderId="70" xfId="0" applyFill="1" applyBorder="1" applyAlignment="1" applyProtection="1">
      <alignment horizontal="center" vertical="center"/>
      <protection locked="0"/>
    </xf>
    <xf numFmtId="0" fontId="0" fillId="34" borderId="71" xfId="0" applyFill="1" applyBorder="1" applyAlignment="1" applyProtection="1">
      <alignment horizontal="center" vertical="center"/>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11" fillId="33" borderId="36" xfId="0" applyFont="1" applyFill="1" applyBorder="1" applyAlignment="1">
      <alignment horizontal="center" vertical="center" textRotation="255" wrapText="1"/>
    </xf>
    <xf numFmtId="0" fontId="11" fillId="33" borderId="24"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38" xfId="0" applyFill="1" applyBorder="1" applyAlignment="1">
      <alignment vertical="center"/>
    </xf>
    <xf numFmtId="0" fontId="0" fillId="34" borderId="24" xfId="0" applyFill="1" applyBorder="1" applyAlignment="1">
      <alignment vertical="center"/>
    </xf>
    <xf numFmtId="0" fontId="0" fillId="34" borderId="59" xfId="0" applyFill="1" applyBorder="1" applyAlignment="1">
      <alignment vertical="center"/>
    </xf>
    <xf numFmtId="0" fontId="0" fillId="34" borderId="73" xfId="0" applyFill="1" applyBorder="1" applyAlignment="1">
      <alignment vertical="center"/>
    </xf>
    <xf numFmtId="0" fontId="0" fillId="34" borderId="39"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4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27" xfId="0" applyFill="1" applyBorder="1" applyAlignment="1">
      <alignment horizontal="center" vertical="center"/>
    </xf>
    <xf numFmtId="0" fontId="0" fillId="34" borderId="29"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left" vertical="center" wrapText="1"/>
    </xf>
    <xf numFmtId="0" fontId="0" fillId="34" borderId="53" xfId="0" applyFill="1" applyBorder="1" applyAlignment="1">
      <alignment horizontal="left" vertical="center" wrapText="1"/>
    </xf>
    <xf numFmtId="0" fontId="0" fillId="34" borderId="54" xfId="0" applyFill="1" applyBorder="1" applyAlignment="1">
      <alignment horizontal="left" vertical="center" wrapText="1"/>
    </xf>
    <xf numFmtId="0" fontId="15" fillId="36" borderId="30"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11" fillId="33" borderId="135" xfId="0" applyFont="1" applyFill="1" applyBorder="1" applyAlignment="1">
      <alignment horizontal="center" vertical="center" textRotation="255" wrapText="1"/>
    </xf>
    <xf numFmtId="0" fontId="0" fillId="0" borderId="136" xfId="0" applyBorder="1" applyAlignment="1">
      <alignment horizontal="center" vertical="center" textRotation="255" wrapText="1"/>
    </xf>
    <xf numFmtId="0" fontId="0" fillId="0" borderId="63" xfId="0" applyBorder="1" applyAlignment="1">
      <alignment horizontal="center" vertical="center" textRotation="255" wrapText="1"/>
    </xf>
    <xf numFmtId="0" fontId="0" fillId="0" borderId="64" xfId="0"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34" borderId="137" xfId="0" applyFill="1" applyBorder="1" applyAlignment="1">
      <alignment vertical="center" wrapText="1"/>
    </xf>
    <xf numFmtId="0" fontId="0" fillId="34" borderId="138" xfId="0" applyFill="1" applyBorder="1" applyAlignment="1">
      <alignment vertical="center" wrapText="1"/>
    </xf>
    <xf numFmtId="0" fontId="0" fillId="34" borderId="138" xfId="0" applyFill="1" applyBorder="1" applyAlignment="1">
      <alignment vertical="center"/>
    </xf>
    <xf numFmtId="0" fontId="0" fillId="34" borderId="139" xfId="0" applyFill="1" applyBorder="1" applyAlignment="1" applyProtection="1">
      <alignment horizontal="left" vertical="center" wrapText="1"/>
      <protection locked="0"/>
    </xf>
    <xf numFmtId="0" fontId="0" fillId="34" borderId="138" xfId="0" applyFill="1" applyBorder="1" applyAlignment="1" applyProtection="1">
      <alignment horizontal="left" vertical="center" wrapText="1"/>
      <protection locked="0"/>
    </xf>
    <xf numFmtId="0" fontId="0" fillId="34" borderId="140" xfId="0" applyFill="1" applyBorder="1" applyAlignment="1" applyProtection="1">
      <alignment horizontal="left" vertical="center" wrapText="1"/>
      <protection locked="0"/>
    </xf>
    <xf numFmtId="0" fontId="0" fillId="34" borderId="61" xfId="0" applyFill="1" applyBorder="1" applyAlignment="1">
      <alignment vertical="center" wrapText="1"/>
    </xf>
    <xf numFmtId="0" fontId="0" fillId="34" borderId="53" xfId="0" applyFill="1" applyBorder="1" applyAlignment="1">
      <alignment vertical="center" wrapText="1"/>
    </xf>
    <xf numFmtId="0" fontId="0" fillId="34" borderId="53" xfId="0" applyFill="1" applyBorder="1" applyAlignment="1">
      <alignment vertical="center"/>
    </xf>
    <xf numFmtId="0" fontId="0" fillId="34" borderId="61" xfId="0" applyFill="1" applyBorder="1" applyAlignment="1">
      <alignment horizontal="lef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88" xfId="0" applyFill="1" applyBorder="1" applyAlignment="1">
      <alignment horizontal="left" vertical="center"/>
    </xf>
    <xf numFmtId="0" fontId="0" fillId="34" borderId="70" xfId="0" applyFill="1" applyBorder="1" applyAlignment="1">
      <alignment horizontal="left" vertical="center"/>
    </xf>
    <xf numFmtId="0" fontId="0" fillId="34" borderId="71" xfId="0" applyFill="1" applyBorder="1" applyAlignment="1">
      <alignment horizontal="left" vertical="center"/>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54" xfId="0" applyFill="1" applyBorder="1" applyAlignment="1">
      <alignment vertical="center"/>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141" xfId="0" applyFill="1" applyBorder="1" applyAlignment="1" applyProtection="1">
      <alignment horizontal="left" vertical="center" wrapText="1"/>
      <protection locked="0"/>
    </xf>
    <xf numFmtId="0" fontId="0" fillId="34" borderId="125" xfId="0" applyFill="1" applyBorder="1" applyAlignment="1" applyProtection="1">
      <alignment horizontal="left" vertical="center" wrapText="1"/>
      <protection locked="0"/>
    </xf>
    <xf numFmtId="0" fontId="0" fillId="34" borderId="142" xfId="0" applyFill="1" applyBorder="1" applyAlignment="1" applyProtection="1">
      <alignment horizontal="left" vertical="center" wrapText="1"/>
      <protection locked="0"/>
    </xf>
    <xf numFmtId="0" fontId="19" fillId="0" borderId="143" xfId="0" applyFont="1" applyBorder="1" applyAlignment="1" applyProtection="1">
      <alignment horizontal="center" vertical="center" wrapText="1"/>
      <protection locked="0"/>
    </xf>
    <xf numFmtId="49" fontId="18" fillId="0" borderId="143" xfId="0" applyNumberFormat="1" applyFont="1" applyBorder="1" applyAlignment="1" applyProtection="1">
      <alignment horizontal="center" vertical="center" wrapText="1"/>
      <protection locked="0"/>
    </xf>
    <xf numFmtId="179" fontId="19" fillId="0" borderId="143" xfId="0" applyNumberFormat="1" applyFont="1" applyBorder="1" applyAlignment="1" applyProtection="1">
      <alignment horizontal="center" vertical="center" wrapText="1"/>
      <protection locked="0"/>
    </xf>
    <xf numFmtId="49" fontId="18" fillId="0" borderId="144" xfId="0" applyNumberFormat="1" applyFont="1" applyBorder="1" applyAlignment="1" applyProtection="1">
      <alignment horizontal="center" vertical="center" wrapText="1"/>
      <protection locked="0"/>
    </xf>
    <xf numFmtId="0" fontId="18" fillId="34" borderId="145" xfId="0" applyFont="1" applyFill="1" applyBorder="1" applyAlignment="1" applyProtection="1">
      <alignment horizontal="center" vertical="center" wrapText="1"/>
      <protection locked="0"/>
    </xf>
    <xf numFmtId="0" fontId="18" fillId="34" borderId="143" xfId="0" applyFont="1" applyFill="1" applyBorder="1" applyAlignment="1" applyProtection="1">
      <alignment horizontal="center" vertical="center" wrapText="1"/>
      <protection locked="0"/>
    </xf>
    <xf numFmtId="0" fontId="18" fillId="34" borderId="146" xfId="0" applyFont="1" applyFill="1" applyBorder="1" applyAlignment="1" applyProtection="1">
      <alignment horizontal="center" vertical="center" wrapText="1"/>
      <protection locked="0"/>
    </xf>
    <xf numFmtId="49" fontId="18" fillId="0" borderId="61" xfId="0" applyNumberFormat="1" applyFont="1" applyBorder="1" applyAlignment="1" applyProtection="1">
      <alignment horizontal="center" vertical="center" wrapText="1"/>
      <protection locked="0"/>
    </xf>
    <xf numFmtId="49" fontId="18" fillId="0" borderId="147" xfId="0" applyNumberFormat="1" applyFont="1" applyBorder="1" applyAlignment="1" applyProtection="1">
      <alignment horizontal="center" vertical="center" wrapText="1"/>
      <protection locked="0"/>
    </xf>
    <xf numFmtId="179" fontId="19" fillId="0" borderId="129" xfId="0" applyNumberFormat="1" applyFont="1" applyBorder="1" applyAlignment="1" applyProtection="1">
      <alignment horizontal="center" vertical="center" wrapText="1"/>
      <protection locked="0"/>
    </xf>
    <xf numFmtId="179" fontId="19" fillId="0" borderId="53" xfId="0" applyNumberFormat="1" applyFont="1" applyBorder="1" applyAlignment="1" applyProtection="1">
      <alignment horizontal="center" vertical="center" wrapText="1"/>
      <protection locked="0"/>
    </xf>
    <xf numFmtId="179" fontId="19" fillId="0" borderId="147" xfId="0" applyNumberFormat="1" applyFont="1" applyBorder="1" applyAlignment="1" applyProtection="1">
      <alignment horizontal="center" vertical="center" wrapText="1"/>
      <protection locked="0"/>
    </xf>
    <xf numFmtId="49" fontId="18" fillId="0" borderId="148" xfId="0" applyNumberFormat="1" applyFont="1" applyBorder="1" applyAlignment="1" applyProtection="1">
      <alignment horizontal="center" vertical="center" wrapText="1"/>
      <protection locked="0"/>
    </xf>
    <xf numFmtId="49" fontId="18" fillId="0" borderId="129" xfId="0" applyNumberFormat="1" applyFont="1" applyBorder="1" applyAlignment="1" applyProtection="1">
      <alignment horizontal="center" vertical="center" wrapText="1"/>
      <protection locked="0"/>
    </xf>
    <xf numFmtId="0" fontId="0" fillId="34" borderId="51" xfId="0" applyFill="1" applyBorder="1" applyAlignment="1" applyProtection="1">
      <alignment horizontal="left" vertical="center" wrapText="1"/>
      <protection locked="0"/>
    </xf>
    <xf numFmtId="0" fontId="0" fillId="34" borderId="47" xfId="0" applyFill="1" applyBorder="1" applyAlignment="1" applyProtection="1">
      <alignment horizontal="left" vertical="center" wrapText="1"/>
      <protection locked="0"/>
    </xf>
    <xf numFmtId="0" fontId="11" fillId="36" borderId="36"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63"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42" xfId="0" applyFill="1" applyBorder="1" applyAlignment="1">
      <alignment horizontal="center" vertical="center" textRotation="255" wrapText="1"/>
    </xf>
    <xf numFmtId="0" fontId="0" fillId="36" borderId="43" xfId="0" applyFill="1" applyBorder="1" applyAlignment="1">
      <alignment horizontal="center" vertical="center" textRotation="255" wrapText="1"/>
    </xf>
    <xf numFmtId="0" fontId="0" fillId="34" borderId="38" xfId="0" applyFill="1" applyBorder="1" applyAlignment="1">
      <alignment horizontal="left" vertical="center" wrapText="1"/>
    </xf>
    <xf numFmtId="0" fontId="0" fillId="34" borderId="24" xfId="0" applyFill="1" applyBorder="1" applyAlignment="1">
      <alignment horizontal="left" vertical="center" wrapText="1"/>
    </xf>
    <xf numFmtId="0" fontId="0" fillId="34" borderId="40" xfId="0" applyFill="1" applyBorder="1" applyAlignment="1" applyProtection="1">
      <alignment horizontal="center" vertical="center"/>
      <protection locked="0"/>
    </xf>
    <xf numFmtId="0" fontId="18" fillId="34" borderId="45"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8" fillId="34" borderId="149" xfId="0" applyFont="1" applyFill="1" applyBorder="1" applyAlignment="1">
      <alignment horizontal="center" vertical="center" wrapText="1"/>
    </xf>
    <xf numFmtId="0" fontId="18" fillId="34" borderId="150" xfId="0" applyFont="1" applyFill="1" applyBorder="1" applyAlignment="1">
      <alignment horizontal="center" vertical="center" wrapText="1"/>
    </xf>
    <xf numFmtId="0" fontId="18" fillId="34" borderId="151" xfId="0" applyFont="1" applyFill="1" applyBorder="1" applyAlignment="1">
      <alignment horizontal="center" vertical="center" wrapText="1"/>
    </xf>
    <xf numFmtId="49" fontId="18" fillId="0" borderId="89" xfId="0" applyNumberFormat="1" applyFont="1" applyBorder="1" applyAlignment="1" applyProtection="1">
      <alignment horizontal="center" vertical="center" wrapText="1"/>
      <protection locked="0"/>
    </xf>
    <xf numFmtId="49" fontId="18" fillId="0" borderId="152" xfId="0" applyNumberFormat="1" applyFont="1" applyBorder="1" applyAlignment="1" applyProtection="1">
      <alignment horizontal="center" vertical="center" wrapText="1"/>
      <protection locked="0"/>
    </xf>
    <xf numFmtId="0" fontId="11" fillId="33" borderId="37" xfId="0" applyFont="1" applyFill="1" applyBorder="1" applyAlignment="1">
      <alignment horizontal="center" vertical="center" textRotation="255" wrapText="1"/>
    </xf>
    <xf numFmtId="0" fontId="0" fillId="34" borderId="89" xfId="0" applyFill="1" applyBorder="1" applyAlignment="1">
      <alignment horizontal="left" vertical="center"/>
    </xf>
    <xf numFmtId="0" fontId="0" fillId="34" borderId="59" xfId="0" applyFill="1" applyBorder="1" applyAlignment="1">
      <alignment horizontal="left" vertical="center"/>
    </xf>
    <xf numFmtId="0" fontId="0" fillId="34" borderId="73" xfId="0" applyFill="1" applyBorder="1" applyAlignment="1">
      <alignment horizontal="left" vertical="center"/>
    </xf>
    <xf numFmtId="0" fontId="0" fillId="34" borderId="73" xfId="0" applyFill="1" applyBorder="1" applyAlignment="1" applyProtection="1">
      <alignment horizontal="center" vertical="center"/>
      <protection locked="0"/>
    </xf>
    <xf numFmtId="0" fontId="0" fillId="34" borderId="124" xfId="0" applyFill="1" applyBorder="1" applyAlignment="1">
      <alignment vertical="center" wrapText="1"/>
    </xf>
    <xf numFmtId="0" fontId="0" fillId="34" borderId="125" xfId="0" applyFill="1" applyBorder="1" applyAlignment="1">
      <alignment vertical="center" wrapText="1"/>
    </xf>
    <xf numFmtId="0" fontId="0" fillId="34" borderId="153" xfId="0" applyFill="1" applyBorder="1" applyAlignment="1">
      <alignment vertical="center" wrapText="1"/>
    </xf>
    <xf numFmtId="0" fontId="0" fillId="34" borderId="141" xfId="0" applyFill="1" applyBorder="1" applyAlignment="1" applyProtection="1">
      <alignment horizontal="center" vertical="center"/>
      <protection locked="0"/>
    </xf>
    <xf numFmtId="0" fontId="0" fillId="34" borderId="125" xfId="0" applyFill="1" applyBorder="1" applyAlignment="1" applyProtection="1">
      <alignment horizontal="center" vertical="center"/>
      <protection locked="0"/>
    </xf>
    <xf numFmtId="49" fontId="18" fillId="0" borderId="88" xfId="0" applyNumberFormat="1" applyFont="1" applyBorder="1" applyAlignment="1" applyProtection="1">
      <alignment horizontal="center" vertical="center" wrapText="1"/>
      <protection locked="0"/>
    </xf>
    <xf numFmtId="49" fontId="18" fillId="0" borderId="154" xfId="0" applyNumberFormat="1" applyFont="1" applyBorder="1" applyAlignment="1" applyProtection="1">
      <alignment horizontal="center" vertical="center" wrapText="1"/>
      <protection locked="0"/>
    </xf>
    <xf numFmtId="179" fontId="19" fillId="0" borderId="155" xfId="0" applyNumberFormat="1" applyFont="1" applyBorder="1" applyAlignment="1" applyProtection="1">
      <alignment horizontal="center" vertical="center" wrapText="1"/>
      <protection locked="0"/>
    </xf>
    <xf numFmtId="49" fontId="18" fillId="0" borderId="155" xfId="0" applyNumberFormat="1" applyFont="1" applyBorder="1" applyAlignment="1" applyProtection="1">
      <alignment horizontal="center" vertical="center" wrapText="1"/>
      <protection locked="0"/>
    </xf>
    <xf numFmtId="49" fontId="18" fillId="0" borderId="123" xfId="0" applyNumberFormat="1" applyFont="1" applyBorder="1" applyAlignment="1" applyProtection="1">
      <alignment horizontal="center" vertical="center" wrapText="1"/>
      <protection locked="0"/>
    </xf>
    <xf numFmtId="0" fontId="18" fillId="34" borderId="156" xfId="0" applyFont="1" applyFill="1" applyBorder="1" applyAlignment="1" applyProtection="1">
      <alignment horizontal="center" vertical="center" wrapText="1"/>
      <protection locked="0"/>
    </xf>
    <xf numFmtId="0" fontId="18" fillId="34" borderId="155" xfId="0" applyFont="1" applyFill="1" applyBorder="1" applyAlignment="1" applyProtection="1">
      <alignment horizontal="center" vertical="center" wrapText="1"/>
      <protection locked="0"/>
    </xf>
    <xf numFmtId="0" fontId="18" fillId="34" borderId="157" xfId="0" applyFont="1" applyFill="1" applyBorder="1" applyAlignment="1" applyProtection="1">
      <alignment horizontal="center" vertical="center" wrapText="1"/>
      <protection locked="0"/>
    </xf>
    <xf numFmtId="179" fontId="19" fillId="0" borderId="148" xfId="0" applyNumberFormat="1" applyFont="1" applyBorder="1" applyAlignment="1" applyProtection="1">
      <alignment horizontal="center" vertical="center" wrapText="1"/>
      <protection locked="0"/>
    </xf>
    <xf numFmtId="0" fontId="18" fillId="34" borderId="158" xfId="0" applyFont="1" applyFill="1" applyBorder="1" applyAlignment="1" applyProtection="1">
      <alignment horizontal="center" vertical="center" wrapText="1"/>
      <protection locked="0"/>
    </xf>
    <xf numFmtId="0" fontId="18" fillId="34" borderId="148"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5" fillId="35" borderId="30"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35" xfId="0" applyFont="1" applyFill="1" applyBorder="1" applyAlignment="1">
      <alignment horizontal="center" vertical="center"/>
    </xf>
    <xf numFmtId="0" fontId="0" fillId="34" borderId="160" xfId="0" applyFill="1" applyBorder="1" applyAlignment="1" applyProtection="1">
      <alignment horizontal="left" vertical="center" wrapText="1"/>
      <protection locked="0"/>
    </xf>
    <xf numFmtId="0" fontId="11" fillId="35" borderId="161" xfId="0" applyFont="1" applyFill="1" applyBorder="1" applyAlignment="1">
      <alignment horizontal="center" vertical="center" wrapText="1"/>
    </xf>
    <xf numFmtId="0" fontId="0" fillId="35" borderId="162" xfId="0" applyFill="1" applyBorder="1" applyAlignment="1">
      <alignment horizontal="center" vertical="center" wrapText="1"/>
    </xf>
    <xf numFmtId="0" fontId="0" fillId="35" borderId="163" xfId="0" applyFill="1" applyBorder="1" applyAlignment="1">
      <alignment horizontal="center" vertical="center" wrapText="1"/>
    </xf>
    <xf numFmtId="0" fontId="0" fillId="36" borderId="49" xfId="0" applyFill="1" applyBorder="1" applyAlignment="1">
      <alignment horizontal="center" vertical="center"/>
    </xf>
    <xf numFmtId="49" fontId="18" fillId="0" borderId="46"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160"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164" xfId="0" applyBorder="1" applyAlignment="1" applyProtection="1">
      <alignment horizontal="center" vertical="center" textRotation="255" wrapText="1"/>
      <protection locked="0"/>
    </xf>
    <xf numFmtId="0" fontId="0" fillId="0" borderId="165"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7"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03" xfId="0" applyBorder="1" applyAlignment="1">
      <alignment horizontal="center" vertical="center" textRotation="255"/>
    </xf>
    <xf numFmtId="0" fontId="0" fillId="0" borderId="166" xfId="0" applyBorder="1" applyAlignment="1">
      <alignment horizontal="center" vertical="center" wrapText="1"/>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7" xfId="0" applyBorder="1" applyAlignment="1" applyProtection="1">
      <alignment horizontal="left" vertical="center" wrapText="1"/>
      <protection locked="0"/>
    </xf>
    <xf numFmtId="0" fontId="0" fillId="0" borderId="169" xfId="0" applyBorder="1" applyAlignment="1" applyProtection="1">
      <alignment horizontal="left" vertical="center" wrapText="1"/>
      <protection locked="0"/>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9" fillId="0" borderId="4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49" fontId="18" fillId="0" borderId="46"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0" fillId="0" borderId="10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3" xfId="0" applyFont="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64" xfId="0" applyFont="1" applyFill="1" applyBorder="1" applyAlignment="1">
      <alignment horizontal="center" vertical="center" wrapText="1"/>
    </xf>
    <xf numFmtId="0" fontId="17" fillId="0" borderId="32"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9" fillId="0" borderId="39" xfId="0" applyFont="1" applyBorder="1" applyAlignment="1">
      <alignment horizontal="center" vertical="center" wrapText="1"/>
    </xf>
    <xf numFmtId="0" fontId="9" fillId="0" borderId="24"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0" fillId="0" borderId="61"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170"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0" fontId="9" fillId="0" borderId="48" xfId="0" applyFont="1" applyBorder="1" applyAlignment="1">
      <alignment horizontal="center" vertical="center"/>
    </xf>
    <xf numFmtId="0" fontId="0" fillId="0" borderId="89" xfId="0"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58" xfId="0" applyNumberFormat="1" applyBorder="1" applyAlignment="1" applyProtection="1">
      <alignment horizontal="right" vertical="center"/>
      <protection locked="0"/>
    </xf>
    <xf numFmtId="177" fontId="0" fillId="0" borderId="59" xfId="0" applyNumberFormat="1" applyBorder="1" applyAlignment="1" applyProtection="1">
      <alignment horizontal="right" vertical="center"/>
      <protection locked="0"/>
    </xf>
    <xf numFmtId="177" fontId="0" fillId="0" borderId="171"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9"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177" fontId="0" fillId="0" borderId="46" xfId="0" applyNumberFormat="1" applyBorder="1" applyAlignment="1">
      <alignment horizontal="right" vertical="center"/>
    </xf>
    <xf numFmtId="177" fontId="0" fillId="0" borderId="22" xfId="0" applyNumberFormat="1" applyBorder="1" applyAlignment="1">
      <alignment horizontal="right" vertical="center"/>
    </xf>
    <xf numFmtId="177" fontId="0" fillId="0" borderId="62" xfId="0" applyNumberFormat="1" applyBorder="1" applyAlignment="1">
      <alignment horizontal="right" vertical="center"/>
    </xf>
    <xf numFmtId="177" fontId="0" fillId="0" borderId="27" xfId="0" applyNumberFormat="1" applyBorder="1" applyAlignment="1">
      <alignment horizontal="right" vertical="center"/>
    </xf>
    <xf numFmtId="0" fontId="11" fillId="36" borderId="16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06" xfId="0" applyFont="1" applyFill="1" applyBorder="1" applyAlignment="1">
      <alignment horizontal="center" vertical="center" wrapText="1"/>
    </xf>
    <xf numFmtId="0" fontId="0" fillId="34" borderId="105"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46"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46"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1" fillId="36" borderId="46"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46"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269</xdr:row>
      <xdr:rowOff>247650</xdr:rowOff>
    </xdr:from>
    <xdr:to>
      <xdr:col>32</xdr:col>
      <xdr:colOff>66675</xdr:colOff>
      <xdr:row>274</xdr:row>
      <xdr:rowOff>142875</xdr:rowOff>
    </xdr:to>
    <xdr:grpSp>
      <xdr:nvGrpSpPr>
        <xdr:cNvPr id="1" name="グループ化 1"/>
        <xdr:cNvGrpSpPr>
          <a:grpSpLocks/>
        </xdr:cNvGrpSpPr>
      </xdr:nvGrpSpPr>
      <xdr:grpSpPr>
        <a:xfrm>
          <a:off x="4743450" y="47463075"/>
          <a:ext cx="1724025" cy="1657350"/>
          <a:chOff x="4695825" y="50901600"/>
          <a:chExt cx="1805603" cy="1805663"/>
        </a:xfrm>
        <a:solidFill>
          <a:srgbClr val="FFFFFF"/>
        </a:solidFill>
      </xdr:grpSpPr>
      <xdr:sp>
        <xdr:nvSpPr>
          <xdr:cNvPr id="2" name="フローチャート: 処理 2"/>
          <xdr:cNvSpPr>
            <a:spLocks/>
          </xdr:cNvSpPr>
        </xdr:nvSpPr>
        <xdr:spPr>
          <a:xfrm>
            <a:off x="4695825" y="50901600"/>
            <a:ext cx="1805603" cy="716397"/>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362</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フローチャート: 処理 3"/>
          <xdr:cNvSpPr>
            <a:spLocks/>
          </xdr:cNvSpPr>
        </xdr:nvSpPr>
        <xdr:spPr>
          <a:xfrm>
            <a:off x="4695825" y="51990866"/>
            <a:ext cx="1805603" cy="716397"/>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．関税協力理事会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362</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直線矢印コネクタ 49"/>
          <xdr:cNvSpPr>
            <a:spLocks/>
          </xdr:cNvSpPr>
        </xdr:nvSpPr>
        <xdr:spPr>
          <a:xfrm>
            <a:off x="5598175" y="51617997"/>
            <a:ext cx="0" cy="3733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274</xdr:row>
      <xdr:rowOff>352425</xdr:rowOff>
    </xdr:from>
    <xdr:to>
      <xdr:col>33</xdr:col>
      <xdr:colOff>180975</xdr:colOff>
      <xdr:row>278</xdr:row>
      <xdr:rowOff>200025</xdr:rowOff>
    </xdr:to>
    <xdr:sp>
      <xdr:nvSpPr>
        <xdr:cNvPr id="5" name="大かっこ 17"/>
        <xdr:cNvSpPr>
          <a:spLocks/>
        </xdr:cNvSpPr>
      </xdr:nvSpPr>
      <xdr:spPr>
        <a:xfrm>
          <a:off x="4467225" y="49329975"/>
          <a:ext cx="2314575" cy="1257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加入国の開発途上国税関当局に対する技術支援を実施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99">
        <v>2022</v>
      </c>
      <c r="AE2" s="99"/>
      <c r="AF2" s="99"/>
      <c r="AG2" s="99"/>
      <c r="AH2" s="99"/>
      <c r="AI2" s="66" t="s">
        <v>1</v>
      </c>
      <c r="AJ2" s="99" t="s">
        <v>2</v>
      </c>
      <c r="AK2" s="99"/>
      <c r="AL2" s="99"/>
      <c r="AM2" s="99"/>
      <c r="AN2" s="66" t="s">
        <v>1</v>
      </c>
      <c r="AO2" s="99">
        <v>21</v>
      </c>
      <c r="AP2" s="99"/>
      <c r="AQ2" s="99"/>
      <c r="AR2" s="66" t="s">
        <v>1</v>
      </c>
      <c r="AS2" s="100">
        <v>48</v>
      </c>
      <c r="AT2" s="100"/>
      <c r="AU2" s="100"/>
      <c r="AV2" s="66">
        <f>IF(AW2="","","-")</f>
      </c>
      <c r="AW2" s="101"/>
      <c r="AX2" s="101"/>
    </row>
    <row r="3" spans="1:50" ht="21" customHeight="1" thickBot="1">
      <c r="A3" s="102" t="s">
        <v>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21" t="s">
        <v>4</v>
      </c>
      <c r="AJ3" s="104" t="s">
        <v>5</v>
      </c>
      <c r="AK3" s="104"/>
      <c r="AL3" s="104"/>
      <c r="AM3" s="104"/>
      <c r="AN3" s="104"/>
      <c r="AO3" s="104"/>
      <c r="AP3" s="104"/>
      <c r="AQ3" s="104"/>
      <c r="AR3" s="104"/>
      <c r="AS3" s="104"/>
      <c r="AT3" s="104"/>
      <c r="AU3" s="104"/>
      <c r="AV3" s="104"/>
      <c r="AW3" s="104"/>
      <c r="AX3" s="22" t="s">
        <v>6</v>
      </c>
    </row>
    <row r="4" spans="1:50" ht="24.75" customHeight="1">
      <c r="A4" s="75" t="s">
        <v>7</v>
      </c>
      <c r="B4" s="76"/>
      <c r="C4" s="76"/>
      <c r="D4" s="76"/>
      <c r="E4" s="76"/>
      <c r="F4" s="76"/>
      <c r="G4" s="77" t="s">
        <v>8</v>
      </c>
      <c r="H4" s="78"/>
      <c r="I4" s="78"/>
      <c r="J4" s="78"/>
      <c r="K4" s="78"/>
      <c r="L4" s="78"/>
      <c r="M4" s="78"/>
      <c r="N4" s="78"/>
      <c r="O4" s="78"/>
      <c r="P4" s="78"/>
      <c r="Q4" s="78"/>
      <c r="R4" s="78"/>
      <c r="S4" s="78"/>
      <c r="T4" s="78"/>
      <c r="U4" s="78"/>
      <c r="V4" s="78"/>
      <c r="W4" s="78"/>
      <c r="X4" s="78"/>
      <c r="Y4" s="79" t="s">
        <v>9</v>
      </c>
      <c r="Z4" s="80"/>
      <c r="AA4" s="80"/>
      <c r="AB4" s="80"/>
      <c r="AC4" s="80"/>
      <c r="AD4" s="81"/>
      <c r="AE4" s="82" t="s">
        <v>10</v>
      </c>
      <c r="AF4" s="78"/>
      <c r="AG4" s="78"/>
      <c r="AH4" s="78"/>
      <c r="AI4" s="78"/>
      <c r="AJ4" s="78"/>
      <c r="AK4" s="78"/>
      <c r="AL4" s="78"/>
      <c r="AM4" s="78"/>
      <c r="AN4" s="78"/>
      <c r="AO4" s="78"/>
      <c r="AP4" s="83"/>
      <c r="AQ4" s="84" t="s">
        <v>11</v>
      </c>
      <c r="AR4" s="80"/>
      <c r="AS4" s="80"/>
      <c r="AT4" s="80"/>
      <c r="AU4" s="80"/>
      <c r="AV4" s="80"/>
      <c r="AW4" s="80"/>
      <c r="AX4" s="85"/>
    </row>
    <row r="5" spans="1:50" ht="30" customHeight="1">
      <c r="A5" s="86" t="s">
        <v>12</v>
      </c>
      <c r="B5" s="87"/>
      <c r="C5" s="87"/>
      <c r="D5" s="87"/>
      <c r="E5" s="87"/>
      <c r="F5" s="88"/>
      <c r="G5" s="89" t="s">
        <v>13</v>
      </c>
      <c r="H5" s="90"/>
      <c r="I5" s="90"/>
      <c r="J5" s="90"/>
      <c r="K5" s="90"/>
      <c r="L5" s="90"/>
      <c r="M5" s="91" t="s">
        <v>14</v>
      </c>
      <c r="N5" s="92"/>
      <c r="O5" s="92"/>
      <c r="P5" s="92"/>
      <c r="Q5" s="92"/>
      <c r="R5" s="93"/>
      <c r="S5" s="94" t="s">
        <v>15</v>
      </c>
      <c r="T5" s="90"/>
      <c r="U5" s="90"/>
      <c r="V5" s="90"/>
      <c r="W5" s="90"/>
      <c r="X5" s="95"/>
      <c r="Y5" s="96" t="s">
        <v>16</v>
      </c>
      <c r="Z5" s="97"/>
      <c r="AA5" s="97"/>
      <c r="AB5" s="97"/>
      <c r="AC5" s="97"/>
      <c r="AD5" s="98"/>
      <c r="AE5" s="121" t="s">
        <v>17</v>
      </c>
      <c r="AF5" s="121"/>
      <c r="AG5" s="121"/>
      <c r="AH5" s="121"/>
      <c r="AI5" s="121"/>
      <c r="AJ5" s="121"/>
      <c r="AK5" s="121"/>
      <c r="AL5" s="121"/>
      <c r="AM5" s="121"/>
      <c r="AN5" s="121"/>
      <c r="AO5" s="121"/>
      <c r="AP5" s="122"/>
      <c r="AQ5" s="123" t="s">
        <v>680</v>
      </c>
      <c r="AR5" s="124"/>
      <c r="AS5" s="124"/>
      <c r="AT5" s="124"/>
      <c r="AU5" s="124"/>
      <c r="AV5" s="124"/>
      <c r="AW5" s="124"/>
      <c r="AX5" s="125"/>
    </row>
    <row r="6" spans="1:50" ht="39" customHeight="1">
      <c r="A6" s="126" t="s">
        <v>18</v>
      </c>
      <c r="B6" s="127"/>
      <c r="C6" s="127"/>
      <c r="D6" s="127"/>
      <c r="E6" s="127"/>
      <c r="F6" s="127"/>
      <c r="G6" s="128" t="str">
        <f>'入力規則等'!F39</f>
        <v>一般会計</v>
      </c>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30"/>
    </row>
    <row r="7" spans="1:50" ht="49.5" customHeight="1">
      <c r="A7" s="105" t="s">
        <v>19</v>
      </c>
      <c r="B7" s="106"/>
      <c r="C7" s="106"/>
      <c r="D7" s="106"/>
      <c r="E7" s="106"/>
      <c r="F7" s="107"/>
      <c r="G7" s="131" t="s">
        <v>20</v>
      </c>
      <c r="H7" s="132"/>
      <c r="I7" s="132"/>
      <c r="J7" s="132"/>
      <c r="K7" s="132"/>
      <c r="L7" s="132"/>
      <c r="M7" s="132"/>
      <c r="N7" s="132"/>
      <c r="O7" s="132"/>
      <c r="P7" s="132"/>
      <c r="Q7" s="132"/>
      <c r="R7" s="132"/>
      <c r="S7" s="132"/>
      <c r="T7" s="132"/>
      <c r="U7" s="132"/>
      <c r="V7" s="132"/>
      <c r="W7" s="132"/>
      <c r="X7" s="133"/>
      <c r="Y7" s="134" t="s">
        <v>21</v>
      </c>
      <c r="Z7" s="135"/>
      <c r="AA7" s="135"/>
      <c r="AB7" s="135"/>
      <c r="AC7" s="135"/>
      <c r="AD7" s="136"/>
      <c r="AE7" s="137" t="s">
        <v>22</v>
      </c>
      <c r="AF7" s="138"/>
      <c r="AG7" s="138"/>
      <c r="AH7" s="138"/>
      <c r="AI7" s="138"/>
      <c r="AJ7" s="138"/>
      <c r="AK7" s="138"/>
      <c r="AL7" s="138"/>
      <c r="AM7" s="138"/>
      <c r="AN7" s="138"/>
      <c r="AO7" s="138"/>
      <c r="AP7" s="138"/>
      <c r="AQ7" s="138"/>
      <c r="AR7" s="138"/>
      <c r="AS7" s="138"/>
      <c r="AT7" s="138"/>
      <c r="AU7" s="138"/>
      <c r="AV7" s="138"/>
      <c r="AW7" s="138"/>
      <c r="AX7" s="139"/>
    </row>
    <row r="8" spans="1:50" ht="53.25" customHeight="1">
      <c r="A8" s="105" t="s">
        <v>23</v>
      </c>
      <c r="B8" s="106"/>
      <c r="C8" s="106"/>
      <c r="D8" s="106"/>
      <c r="E8" s="106"/>
      <c r="F8" s="107"/>
      <c r="G8" s="108" t="str">
        <f>'入力規則等'!A27</f>
        <v>ＯＤＡ</v>
      </c>
      <c r="H8" s="109"/>
      <c r="I8" s="109"/>
      <c r="J8" s="109"/>
      <c r="K8" s="109"/>
      <c r="L8" s="109"/>
      <c r="M8" s="109"/>
      <c r="N8" s="109"/>
      <c r="O8" s="109"/>
      <c r="P8" s="109"/>
      <c r="Q8" s="109"/>
      <c r="R8" s="109"/>
      <c r="S8" s="109"/>
      <c r="T8" s="109"/>
      <c r="U8" s="109"/>
      <c r="V8" s="109"/>
      <c r="W8" s="109"/>
      <c r="X8" s="110"/>
      <c r="Y8" s="111" t="s">
        <v>24</v>
      </c>
      <c r="Z8" s="112"/>
      <c r="AA8" s="112"/>
      <c r="AB8" s="112"/>
      <c r="AC8" s="112"/>
      <c r="AD8" s="113"/>
      <c r="AE8" s="114" t="str">
        <f>'入力規則等'!K13</f>
        <v>経済協力</v>
      </c>
      <c r="AF8" s="109"/>
      <c r="AG8" s="109"/>
      <c r="AH8" s="109"/>
      <c r="AI8" s="109"/>
      <c r="AJ8" s="109"/>
      <c r="AK8" s="109"/>
      <c r="AL8" s="109"/>
      <c r="AM8" s="109"/>
      <c r="AN8" s="109"/>
      <c r="AO8" s="109"/>
      <c r="AP8" s="109"/>
      <c r="AQ8" s="109"/>
      <c r="AR8" s="109"/>
      <c r="AS8" s="109"/>
      <c r="AT8" s="109"/>
      <c r="AU8" s="109"/>
      <c r="AV8" s="109"/>
      <c r="AW8" s="109"/>
      <c r="AX8" s="115"/>
    </row>
    <row r="9" spans="1:50" ht="58.5" customHeight="1">
      <c r="A9" s="116" t="s">
        <v>25</v>
      </c>
      <c r="B9" s="117"/>
      <c r="C9" s="117"/>
      <c r="D9" s="117"/>
      <c r="E9" s="117"/>
      <c r="F9" s="117"/>
      <c r="G9" s="118" t="s">
        <v>26</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20"/>
    </row>
    <row r="10" spans="1:50" ht="40.5" customHeight="1">
      <c r="A10" s="160" t="s">
        <v>27</v>
      </c>
      <c r="B10" s="161"/>
      <c r="C10" s="161"/>
      <c r="D10" s="161"/>
      <c r="E10" s="161"/>
      <c r="F10" s="161"/>
      <c r="G10" s="172" t="s">
        <v>28</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42" customHeight="1">
      <c r="A11" s="160" t="s">
        <v>29</v>
      </c>
      <c r="B11" s="161"/>
      <c r="C11" s="161"/>
      <c r="D11" s="161"/>
      <c r="E11" s="161"/>
      <c r="F11" s="175"/>
      <c r="G11" s="176" t="str">
        <f>'入力規則等'!P10</f>
        <v>その他</v>
      </c>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8"/>
    </row>
    <row r="12" spans="1:50" ht="21" customHeight="1">
      <c r="A12" s="179" t="s">
        <v>30</v>
      </c>
      <c r="B12" s="180"/>
      <c r="C12" s="180"/>
      <c r="D12" s="180"/>
      <c r="E12" s="180"/>
      <c r="F12" s="181"/>
      <c r="G12" s="186"/>
      <c r="H12" s="187"/>
      <c r="I12" s="187"/>
      <c r="J12" s="187"/>
      <c r="K12" s="187"/>
      <c r="L12" s="187"/>
      <c r="M12" s="187"/>
      <c r="N12" s="187"/>
      <c r="O12" s="187"/>
      <c r="P12" s="149" t="s">
        <v>31</v>
      </c>
      <c r="Q12" s="150"/>
      <c r="R12" s="150"/>
      <c r="S12" s="150"/>
      <c r="T12" s="150"/>
      <c r="U12" s="150"/>
      <c r="V12" s="188"/>
      <c r="W12" s="149" t="s">
        <v>32</v>
      </c>
      <c r="X12" s="150"/>
      <c r="Y12" s="150"/>
      <c r="Z12" s="150"/>
      <c r="AA12" s="150"/>
      <c r="AB12" s="150"/>
      <c r="AC12" s="188"/>
      <c r="AD12" s="149" t="s">
        <v>33</v>
      </c>
      <c r="AE12" s="150"/>
      <c r="AF12" s="150"/>
      <c r="AG12" s="150"/>
      <c r="AH12" s="150"/>
      <c r="AI12" s="150"/>
      <c r="AJ12" s="188"/>
      <c r="AK12" s="149" t="s">
        <v>34</v>
      </c>
      <c r="AL12" s="150"/>
      <c r="AM12" s="150"/>
      <c r="AN12" s="150"/>
      <c r="AO12" s="150"/>
      <c r="AP12" s="150"/>
      <c r="AQ12" s="188"/>
      <c r="AR12" s="149" t="s">
        <v>35</v>
      </c>
      <c r="AS12" s="150"/>
      <c r="AT12" s="150"/>
      <c r="AU12" s="150"/>
      <c r="AV12" s="150"/>
      <c r="AW12" s="150"/>
      <c r="AX12" s="151"/>
    </row>
    <row r="13" spans="1:50" ht="21" customHeight="1">
      <c r="A13" s="182"/>
      <c r="B13" s="183"/>
      <c r="C13" s="183"/>
      <c r="D13" s="183"/>
      <c r="E13" s="183"/>
      <c r="F13" s="184"/>
      <c r="G13" s="208" t="s">
        <v>36</v>
      </c>
      <c r="H13" s="209"/>
      <c r="I13" s="152" t="s">
        <v>37</v>
      </c>
      <c r="J13" s="153"/>
      <c r="K13" s="153"/>
      <c r="L13" s="153"/>
      <c r="M13" s="153"/>
      <c r="N13" s="153"/>
      <c r="O13" s="154"/>
      <c r="P13" s="143">
        <v>365</v>
      </c>
      <c r="Q13" s="144"/>
      <c r="R13" s="144"/>
      <c r="S13" s="144"/>
      <c r="T13" s="144"/>
      <c r="U13" s="144"/>
      <c r="V13" s="145"/>
      <c r="W13" s="143">
        <v>365</v>
      </c>
      <c r="X13" s="144"/>
      <c r="Y13" s="144"/>
      <c r="Z13" s="144"/>
      <c r="AA13" s="144"/>
      <c r="AB13" s="144"/>
      <c r="AC13" s="145"/>
      <c r="AD13" s="143">
        <v>362</v>
      </c>
      <c r="AE13" s="144"/>
      <c r="AF13" s="144"/>
      <c r="AG13" s="144"/>
      <c r="AH13" s="144"/>
      <c r="AI13" s="144"/>
      <c r="AJ13" s="145"/>
      <c r="AK13" s="143">
        <v>393</v>
      </c>
      <c r="AL13" s="144"/>
      <c r="AM13" s="144"/>
      <c r="AN13" s="144"/>
      <c r="AO13" s="144"/>
      <c r="AP13" s="144"/>
      <c r="AQ13" s="145"/>
      <c r="AR13" s="155">
        <v>403</v>
      </c>
      <c r="AS13" s="156"/>
      <c r="AT13" s="156"/>
      <c r="AU13" s="156"/>
      <c r="AV13" s="156"/>
      <c r="AW13" s="156"/>
      <c r="AX13" s="157"/>
    </row>
    <row r="14" spans="1:50" ht="21" customHeight="1">
      <c r="A14" s="182"/>
      <c r="B14" s="183"/>
      <c r="C14" s="183"/>
      <c r="D14" s="183"/>
      <c r="E14" s="183"/>
      <c r="F14" s="184"/>
      <c r="G14" s="210"/>
      <c r="H14" s="211"/>
      <c r="I14" s="140" t="s">
        <v>38</v>
      </c>
      <c r="J14" s="158"/>
      <c r="K14" s="158"/>
      <c r="L14" s="158"/>
      <c r="M14" s="158"/>
      <c r="N14" s="158"/>
      <c r="O14" s="159"/>
      <c r="P14" s="143" t="s">
        <v>39</v>
      </c>
      <c r="Q14" s="144"/>
      <c r="R14" s="144"/>
      <c r="S14" s="144"/>
      <c r="T14" s="144"/>
      <c r="U14" s="144"/>
      <c r="V14" s="145"/>
      <c r="W14" s="143">
        <v>100</v>
      </c>
      <c r="X14" s="144"/>
      <c r="Y14" s="144"/>
      <c r="Z14" s="144"/>
      <c r="AA14" s="144"/>
      <c r="AB14" s="144"/>
      <c r="AC14" s="145"/>
      <c r="AD14" s="143" t="s">
        <v>39</v>
      </c>
      <c r="AE14" s="144"/>
      <c r="AF14" s="144"/>
      <c r="AG14" s="144"/>
      <c r="AH14" s="144"/>
      <c r="AI14" s="144"/>
      <c r="AJ14" s="145"/>
      <c r="AK14" s="143" t="s">
        <v>39</v>
      </c>
      <c r="AL14" s="144"/>
      <c r="AM14" s="144"/>
      <c r="AN14" s="144"/>
      <c r="AO14" s="144"/>
      <c r="AP14" s="144"/>
      <c r="AQ14" s="145"/>
      <c r="AR14" s="214"/>
      <c r="AS14" s="214"/>
      <c r="AT14" s="214"/>
      <c r="AU14" s="214"/>
      <c r="AV14" s="214"/>
      <c r="AW14" s="214"/>
      <c r="AX14" s="215"/>
    </row>
    <row r="15" spans="1:50" ht="21" customHeight="1">
      <c r="A15" s="182"/>
      <c r="B15" s="183"/>
      <c r="C15" s="183"/>
      <c r="D15" s="183"/>
      <c r="E15" s="183"/>
      <c r="F15" s="184"/>
      <c r="G15" s="210"/>
      <c r="H15" s="211"/>
      <c r="I15" s="140" t="s">
        <v>40</v>
      </c>
      <c r="J15" s="141"/>
      <c r="K15" s="141"/>
      <c r="L15" s="141"/>
      <c r="M15" s="141"/>
      <c r="N15" s="141"/>
      <c r="O15" s="142"/>
      <c r="P15" s="143" t="s">
        <v>39</v>
      </c>
      <c r="Q15" s="144"/>
      <c r="R15" s="144"/>
      <c r="S15" s="144"/>
      <c r="T15" s="144"/>
      <c r="U15" s="144"/>
      <c r="V15" s="145"/>
      <c r="W15" s="143" t="s">
        <v>39</v>
      </c>
      <c r="X15" s="144"/>
      <c r="Y15" s="144"/>
      <c r="Z15" s="144"/>
      <c r="AA15" s="144"/>
      <c r="AB15" s="144"/>
      <c r="AC15" s="145"/>
      <c r="AD15" s="143" t="s">
        <v>39</v>
      </c>
      <c r="AE15" s="144"/>
      <c r="AF15" s="144"/>
      <c r="AG15" s="144"/>
      <c r="AH15" s="144"/>
      <c r="AI15" s="144"/>
      <c r="AJ15" s="145"/>
      <c r="AK15" s="143" t="s">
        <v>39</v>
      </c>
      <c r="AL15" s="144"/>
      <c r="AM15" s="144"/>
      <c r="AN15" s="144"/>
      <c r="AO15" s="144"/>
      <c r="AP15" s="144"/>
      <c r="AQ15" s="145"/>
      <c r="AR15" s="143" t="s">
        <v>1</v>
      </c>
      <c r="AS15" s="144"/>
      <c r="AT15" s="144"/>
      <c r="AU15" s="144"/>
      <c r="AV15" s="144"/>
      <c r="AW15" s="144"/>
      <c r="AX15" s="201"/>
    </row>
    <row r="16" spans="1:50" ht="21" customHeight="1">
      <c r="A16" s="182"/>
      <c r="B16" s="183"/>
      <c r="C16" s="183"/>
      <c r="D16" s="183"/>
      <c r="E16" s="183"/>
      <c r="F16" s="184"/>
      <c r="G16" s="210"/>
      <c r="H16" s="211"/>
      <c r="I16" s="140" t="s">
        <v>41</v>
      </c>
      <c r="J16" s="141"/>
      <c r="K16" s="141"/>
      <c r="L16" s="141"/>
      <c r="M16" s="141"/>
      <c r="N16" s="141"/>
      <c r="O16" s="142"/>
      <c r="P16" s="143" t="s">
        <v>39</v>
      </c>
      <c r="Q16" s="144"/>
      <c r="R16" s="144"/>
      <c r="S16" s="144"/>
      <c r="T16" s="144"/>
      <c r="U16" s="144"/>
      <c r="V16" s="145"/>
      <c r="W16" s="143" t="s">
        <v>39</v>
      </c>
      <c r="X16" s="144"/>
      <c r="Y16" s="144"/>
      <c r="Z16" s="144"/>
      <c r="AA16" s="144"/>
      <c r="AB16" s="144"/>
      <c r="AC16" s="145"/>
      <c r="AD16" s="143" t="s">
        <v>39</v>
      </c>
      <c r="AE16" s="144"/>
      <c r="AF16" s="144"/>
      <c r="AG16" s="144"/>
      <c r="AH16" s="144"/>
      <c r="AI16" s="144"/>
      <c r="AJ16" s="145"/>
      <c r="AK16" s="143" t="s">
        <v>39</v>
      </c>
      <c r="AL16" s="144"/>
      <c r="AM16" s="144"/>
      <c r="AN16" s="144"/>
      <c r="AO16" s="144"/>
      <c r="AP16" s="144"/>
      <c r="AQ16" s="145"/>
      <c r="AR16" s="146"/>
      <c r="AS16" s="147"/>
      <c r="AT16" s="147"/>
      <c r="AU16" s="147"/>
      <c r="AV16" s="147"/>
      <c r="AW16" s="147"/>
      <c r="AX16" s="148"/>
    </row>
    <row r="17" spans="1:50" ht="24.75" customHeight="1">
      <c r="A17" s="182"/>
      <c r="B17" s="183"/>
      <c r="C17" s="183"/>
      <c r="D17" s="183"/>
      <c r="E17" s="183"/>
      <c r="F17" s="184"/>
      <c r="G17" s="210"/>
      <c r="H17" s="211"/>
      <c r="I17" s="140" t="s">
        <v>42</v>
      </c>
      <c r="J17" s="158"/>
      <c r="K17" s="158"/>
      <c r="L17" s="158"/>
      <c r="M17" s="158"/>
      <c r="N17" s="158"/>
      <c r="O17" s="159"/>
      <c r="P17" s="143" t="s">
        <v>39</v>
      </c>
      <c r="Q17" s="144"/>
      <c r="R17" s="144"/>
      <c r="S17" s="144"/>
      <c r="T17" s="144"/>
      <c r="U17" s="144"/>
      <c r="V17" s="145"/>
      <c r="W17" s="143" t="s">
        <v>39</v>
      </c>
      <c r="X17" s="144"/>
      <c r="Y17" s="144"/>
      <c r="Z17" s="144"/>
      <c r="AA17" s="144"/>
      <c r="AB17" s="144"/>
      <c r="AC17" s="145"/>
      <c r="AD17" s="143" t="str">
        <f>G32</f>
        <v>-</v>
      </c>
      <c r="AE17" s="144"/>
      <c r="AF17" s="144"/>
      <c r="AG17" s="144"/>
      <c r="AH17" s="144"/>
      <c r="AI17" s="144"/>
      <c r="AJ17" s="145"/>
      <c r="AK17" s="143" t="s">
        <v>1</v>
      </c>
      <c r="AL17" s="144"/>
      <c r="AM17" s="144"/>
      <c r="AN17" s="144"/>
      <c r="AO17" s="144"/>
      <c r="AP17" s="144"/>
      <c r="AQ17" s="145"/>
      <c r="AR17" s="206"/>
      <c r="AS17" s="206"/>
      <c r="AT17" s="206"/>
      <c r="AU17" s="206"/>
      <c r="AV17" s="206"/>
      <c r="AW17" s="206"/>
      <c r="AX17" s="207"/>
    </row>
    <row r="18" spans="1:50" ht="24.75" customHeight="1">
      <c r="A18" s="182"/>
      <c r="B18" s="183"/>
      <c r="C18" s="183"/>
      <c r="D18" s="183"/>
      <c r="E18" s="183"/>
      <c r="F18" s="184"/>
      <c r="G18" s="212"/>
      <c r="H18" s="213"/>
      <c r="I18" s="193" t="s">
        <v>43</v>
      </c>
      <c r="J18" s="194"/>
      <c r="K18" s="194"/>
      <c r="L18" s="194"/>
      <c r="M18" s="194"/>
      <c r="N18" s="194"/>
      <c r="O18" s="195"/>
      <c r="P18" s="196">
        <f>SUM(P13:V17)</f>
        <v>365</v>
      </c>
      <c r="Q18" s="197"/>
      <c r="R18" s="197"/>
      <c r="S18" s="197"/>
      <c r="T18" s="197"/>
      <c r="U18" s="197"/>
      <c r="V18" s="198"/>
      <c r="W18" s="196">
        <f>SUM(W13:AC17)</f>
        <v>465</v>
      </c>
      <c r="X18" s="197"/>
      <c r="Y18" s="197"/>
      <c r="Z18" s="197"/>
      <c r="AA18" s="197"/>
      <c r="AB18" s="197"/>
      <c r="AC18" s="198"/>
      <c r="AD18" s="196">
        <f>SUM(AD13:AJ17)</f>
        <v>362</v>
      </c>
      <c r="AE18" s="197"/>
      <c r="AF18" s="197"/>
      <c r="AG18" s="197"/>
      <c r="AH18" s="197"/>
      <c r="AI18" s="197"/>
      <c r="AJ18" s="198"/>
      <c r="AK18" s="196">
        <f>SUM(AK13:AQ17)</f>
        <v>393</v>
      </c>
      <c r="AL18" s="197"/>
      <c r="AM18" s="197"/>
      <c r="AN18" s="197"/>
      <c r="AO18" s="197"/>
      <c r="AP18" s="197"/>
      <c r="AQ18" s="198"/>
      <c r="AR18" s="196">
        <f>SUM(AR13:AX17)</f>
        <v>403</v>
      </c>
      <c r="AS18" s="197"/>
      <c r="AT18" s="197"/>
      <c r="AU18" s="197"/>
      <c r="AV18" s="197"/>
      <c r="AW18" s="197"/>
      <c r="AX18" s="199"/>
    </row>
    <row r="19" spans="1:50" ht="24.75" customHeight="1">
      <c r="A19" s="182"/>
      <c r="B19" s="183"/>
      <c r="C19" s="183"/>
      <c r="D19" s="183"/>
      <c r="E19" s="183"/>
      <c r="F19" s="184"/>
      <c r="G19" s="189" t="s">
        <v>44</v>
      </c>
      <c r="H19" s="190"/>
      <c r="I19" s="190"/>
      <c r="J19" s="190"/>
      <c r="K19" s="190"/>
      <c r="L19" s="190"/>
      <c r="M19" s="190"/>
      <c r="N19" s="190"/>
      <c r="O19" s="190"/>
      <c r="P19" s="143">
        <v>365</v>
      </c>
      <c r="Q19" s="144"/>
      <c r="R19" s="144"/>
      <c r="S19" s="144"/>
      <c r="T19" s="144"/>
      <c r="U19" s="144"/>
      <c r="V19" s="145"/>
      <c r="W19" s="143">
        <v>465</v>
      </c>
      <c r="X19" s="144"/>
      <c r="Y19" s="144"/>
      <c r="Z19" s="144"/>
      <c r="AA19" s="144"/>
      <c r="AB19" s="144"/>
      <c r="AC19" s="145"/>
      <c r="AD19" s="143">
        <v>362</v>
      </c>
      <c r="AE19" s="144"/>
      <c r="AF19" s="144"/>
      <c r="AG19" s="144"/>
      <c r="AH19" s="144"/>
      <c r="AI19" s="144"/>
      <c r="AJ19" s="145"/>
      <c r="AK19" s="191"/>
      <c r="AL19" s="191"/>
      <c r="AM19" s="191"/>
      <c r="AN19" s="191"/>
      <c r="AO19" s="191"/>
      <c r="AP19" s="191"/>
      <c r="AQ19" s="191"/>
      <c r="AR19" s="191"/>
      <c r="AS19" s="191"/>
      <c r="AT19" s="191"/>
      <c r="AU19" s="191"/>
      <c r="AV19" s="191"/>
      <c r="AW19" s="191"/>
      <c r="AX19" s="192"/>
    </row>
    <row r="20" spans="1:50" ht="24.75" customHeight="1">
      <c r="A20" s="182"/>
      <c r="B20" s="183"/>
      <c r="C20" s="183"/>
      <c r="D20" s="183"/>
      <c r="E20" s="183"/>
      <c r="F20" s="184"/>
      <c r="G20" s="189" t="s">
        <v>45</v>
      </c>
      <c r="H20" s="190"/>
      <c r="I20" s="190"/>
      <c r="J20" s="190"/>
      <c r="K20" s="190"/>
      <c r="L20" s="190"/>
      <c r="M20" s="190"/>
      <c r="N20" s="190"/>
      <c r="O20" s="190"/>
      <c r="P20" s="204">
        <f>IF(P18=0,"-",SUM(P19)/P18)</f>
        <v>1</v>
      </c>
      <c r="Q20" s="204"/>
      <c r="R20" s="204"/>
      <c r="S20" s="204"/>
      <c r="T20" s="204"/>
      <c r="U20" s="204"/>
      <c r="V20" s="204"/>
      <c r="W20" s="204">
        <f>IF(W18=0,"-",SUM(W19)/W18)</f>
        <v>1</v>
      </c>
      <c r="X20" s="204"/>
      <c r="Y20" s="204"/>
      <c r="Z20" s="204"/>
      <c r="AA20" s="204"/>
      <c r="AB20" s="204"/>
      <c r="AC20" s="204"/>
      <c r="AD20" s="204">
        <f>IF(AD18=0,"-",SUM(AD19)/AD18)</f>
        <v>1</v>
      </c>
      <c r="AE20" s="204"/>
      <c r="AF20" s="204"/>
      <c r="AG20" s="204"/>
      <c r="AH20" s="204"/>
      <c r="AI20" s="204"/>
      <c r="AJ20" s="204"/>
      <c r="AK20" s="191"/>
      <c r="AL20" s="191"/>
      <c r="AM20" s="191"/>
      <c r="AN20" s="191"/>
      <c r="AO20" s="191"/>
      <c r="AP20" s="191"/>
      <c r="AQ20" s="205"/>
      <c r="AR20" s="205"/>
      <c r="AS20" s="205"/>
      <c r="AT20" s="205"/>
      <c r="AU20" s="191"/>
      <c r="AV20" s="191"/>
      <c r="AW20" s="191"/>
      <c r="AX20" s="192"/>
    </row>
    <row r="21" spans="1:50" ht="25.5" customHeight="1">
      <c r="A21" s="116"/>
      <c r="B21" s="117"/>
      <c r="C21" s="117"/>
      <c r="D21" s="117"/>
      <c r="E21" s="117"/>
      <c r="F21" s="185"/>
      <c r="G21" s="202" t="s">
        <v>46</v>
      </c>
      <c r="H21" s="203"/>
      <c r="I21" s="203"/>
      <c r="J21" s="203"/>
      <c r="K21" s="203"/>
      <c r="L21" s="203"/>
      <c r="M21" s="203"/>
      <c r="N21" s="203"/>
      <c r="O21" s="203"/>
      <c r="P21" s="204">
        <f>IF(P19=0,"-",SUM(P19)/SUM(P13,P14))</f>
        <v>1</v>
      </c>
      <c r="Q21" s="204"/>
      <c r="R21" s="204"/>
      <c r="S21" s="204"/>
      <c r="T21" s="204"/>
      <c r="U21" s="204"/>
      <c r="V21" s="204"/>
      <c r="W21" s="204">
        <f>IF(W19=0,"-",SUM(W19)/SUM(W13,W14))</f>
        <v>1</v>
      </c>
      <c r="X21" s="204"/>
      <c r="Y21" s="204"/>
      <c r="Z21" s="204"/>
      <c r="AA21" s="204"/>
      <c r="AB21" s="204"/>
      <c r="AC21" s="204"/>
      <c r="AD21" s="204">
        <f>IF(AD19=0,"-",SUM(AD19)/SUM(AD13,AD14))</f>
        <v>1</v>
      </c>
      <c r="AE21" s="204"/>
      <c r="AF21" s="204"/>
      <c r="AG21" s="204"/>
      <c r="AH21" s="204"/>
      <c r="AI21" s="204"/>
      <c r="AJ21" s="204"/>
      <c r="AK21" s="191"/>
      <c r="AL21" s="191"/>
      <c r="AM21" s="191"/>
      <c r="AN21" s="191"/>
      <c r="AO21" s="191"/>
      <c r="AP21" s="191"/>
      <c r="AQ21" s="205"/>
      <c r="AR21" s="205"/>
      <c r="AS21" s="205"/>
      <c r="AT21" s="205"/>
      <c r="AU21" s="191"/>
      <c r="AV21" s="191"/>
      <c r="AW21" s="191"/>
      <c r="AX21" s="192"/>
    </row>
    <row r="22" spans="1:50" ht="18.75" customHeight="1">
      <c r="A22" s="257" t="s">
        <v>47</v>
      </c>
      <c r="B22" s="258"/>
      <c r="C22" s="258"/>
      <c r="D22" s="258"/>
      <c r="E22" s="258"/>
      <c r="F22" s="259"/>
      <c r="G22" s="263" t="s">
        <v>48</v>
      </c>
      <c r="H22" s="264"/>
      <c r="I22" s="264"/>
      <c r="J22" s="264"/>
      <c r="K22" s="264"/>
      <c r="L22" s="264"/>
      <c r="M22" s="264"/>
      <c r="N22" s="264"/>
      <c r="O22" s="265"/>
      <c r="P22" s="266" t="s">
        <v>49</v>
      </c>
      <c r="Q22" s="264"/>
      <c r="R22" s="264"/>
      <c r="S22" s="264"/>
      <c r="T22" s="264"/>
      <c r="U22" s="264"/>
      <c r="V22" s="265"/>
      <c r="W22" s="266" t="s">
        <v>50</v>
      </c>
      <c r="X22" s="264"/>
      <c r="Y22" s="264"/>
      <c r="Z22" s="264"/>
      <c r="AA22" s="264"/>
      <c r="AB22" s="264"/>
      <c r="AC22" s="265"/>
      <c r="AD22" s="266" t="s">
        <v>51</v>
      </c>
      <c r="AE22" s="264"/>
      <c r="AF22" s="264"/>
      <c r="AG22" s="264"/>
      <c r="AH22" s="264"/>
      <c r="AI22" s="264"/>
      <c r="AJ22" s="264"/>
      <c r="AK22" s="264"/>
      <c r="AL22" s="264"/>
      <c r="AM22" s="264"/>
      <c r="AN22" s="264"/>
      <c r="AO22" s="264"/>
      <c r="AP22" s="264"/>
      <c r="AQ22" s="264"/>
      <c r="AR22" s="264"/>
      <c r="AS22" s="264"/>
      <c r="AT22" s="264"/>
      <c r="AU22" s="264"/>
      <c r="AV22" s="264"/>
      <c r="AW22" s="264"/>
      <c r="AX22" s="267"/>
    </row>
    <row r="23" spans="1:50" ht="25.5" customHeight="1">
      <c r="A23" s="260"/>
      <c r="B23" s="261"/>
      <c r="C23" s="261"/>
      <c r="D23" s="261"/>
      <c r="E23" s="261"/>
      <c r="F23" s="262"/>
      <c r="G23" s="268" t="s">
        <v>52</v>
      </c>
      <c r="H23" s="269"/>
      <c r="I23" s="269"/>
      <c r="J23" s="269"/>
      <c r="K23" s="269"/>
      <c r="L23" s="269"/>
      <c r="M23" s="269"/>
      <c r="N23" s="269"/>
      <c r="O23" s="270"/>
      <c r="P23" s="155">
        <v>393</v>
      </c>
      <c r="Q23" s="156"/>
      <c r="R23" s="156"/>
      <c r="S23" s="156"/>
      <c r="T23" s="156"/>
      <c r="U23" s="156"/>
      <c r="V23" s="200"/>
      <c r="W23" s="155">
        <v>403</v>
      </c>
      <c r="X23" s="156"/>
      <c r="Y23" s="156"/>
      <c r="Z23" s="156"/>
      <c r="AA23" s="156"/>
      <c r="AB23" s="156"/>
      <c r="AC23" s="200"/>
      <c r="AD23" s="245" t="s">
        <v>681</v>
      </c>
      <c r="AE23" s="246"/>
      <c r="AF23" s="246"/>
      <c r="AG23" s="246"/>
      <c r="AH23" s="246"/>
      <c r="AI23" s="246"/>
      <c r="AJ23" s="246"/>
      <c r="AK23" s="246"/>
      <c r="AL23" s="246"/>
      <c r="AM23" s="246"/>
      <c r="AN23" s="246"/>
      <c r="AO23" s="246"/>
      <c r="AP23" s="246"/>
      <c r="AQ23" s="246"/>
      <c r="AR23" s="246"/>
      <c r="AS23" s="246"/>
      <c r="AT23" s="246"/>
      <c r="AU23" s="246"/>
      <c r="AV23" s="246"/>
      <c r="AW23" s="246"/>
      <c r="AX23" s="247"/>
    </row>
    <row r="24" spans="1:50" ht="25.5" customHeight="1" hidden="1">
      <c r="A24" s="260"/>
      <c r="B24" s="261"/>
      <c r="C24" s="261"/>
      <c r="D24" s="261"/>
      <c r="E24" s="261"/>
      <c r="F24" s="262"/>
      <c r="G24" s="162"/>
      <c r="H24" s="163"/>
      <c r="I24" s="163"/>
      <c r="J24" s="163"/>
      <c r="K24" s="163"/>
      <c r="L24" s="163"/>
      <c r="M24" s="163"/>
      <c r="N24" s="163"/>
      <c r="O24" s="164"/>
      <c r="P24" s="143"/>
      <c r="Q24" s="144"/>
      <c r="R24" s="144"/>
      <c r="S24" s="144"/>
      <c r="T24" s="144"/>
      <c r="U24" s="144"/>
      <c r="V24" s="145"/>
      <c r="W24" s="143"/>
      <c r="X24" s="144"/>
      <c r="Y24" s="144"/>
      <c r="Z24" s="144"/>
      <c r="AA24" s="144"/>
      <c r="AB24" s="144"/>
      <c r="AC24" s="145"/>
      <c r="AD24" s="248"/>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25.5" customHeight="1" hidden="1">
      <c r="A25" s="260"/>
      <c r="B25" s="261"/>
      <c r="C25" s="261"/>
      <c r="D25" s="261"/>
      <c r="E25" s="261"/>
      <c r="F25" s="262"/>
      <c r="G25" s="162"/>
      <c r="H25" s="163"/>
      <c r="I25" s="163"/>
      <c r="J25" s="163"/>
      <c r="K25" s="163"/>
      <c r="L25" s="163"/>
      <c r="M25" s="163"/>
      <c r="N25" s="163"/>
      <c r="O25" s="164"/>
      <c r="P25" s="143"/>
      <c r="Q25" s="144"/>
      <c r="R25" s="144"/>
      <c r="S25" s="144"/>
      <c r="T25" s="144"/>
      <c r="U25" s="144"/>
      <c r="V25" s="145"/>
      <c r="W25" s="143"/>
      <c r="X25" s="144"/>
      <c r="Y25" s="144"/>
      <c r="Z25" s="144"/>
      <c r="AA25" s="144"/>
      <c r="AB25" s="144"/>
      <c r="AC25" s="145"/>
      <c r="AD25" s="248"/>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5.5" customHeight="1" hidden="1">
      <c r="A26" s="260"/>
      <c r="B26" s="261"/>
      <c r="C26" s="261"/>
      <c r="D26" s="261"/>
      <c r="E26" s="261"/>
      <c r="F26" s="262"/>
      <c r="G26" s="162"/>
      <c r="H26" s="163"/>
      <c r="I26" s="163"/>
      <c r="J26" s="163"/>
      <c r="K26" s="163"/>
      <c r="L26" s="163"/>
      <c r="M26" s="163"/>
      <c r="N26" s="163"/>
      <c r="O26" s="164"/>
      <c r="P26" s="143"/>
      <c r="Q26" s="144"/>
      <c r="R26" s="144"/>
      <c r="S26" s="144"/>
      <c r="T26" s="144"/>
      <c r="U26" s="144"/>
      <c r="V26" s="145"/>
      <c r="W26" s="143"/>
      <c r="X26" s="144"/>
      <c r="Y26" s="144"/>
      <c r="Z26" s="144"/>
      <c r="AA26" s="144"/>
      <c r="AB26" s="144"/>
      <c r="AC26" s="145"/>
      <c r="AD26" s="248"/>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5.5" customHeight="1" hidden="1">
      <c r="A27" s="260"/>
      <c r="B27" s="261"/>
      <c r="C27" s="261"/>
      <c r="D27" s="261"/>
      <c r="E27" s="261"/>
      <c r="F27" s="262"/>
      <c r="G27" s="162"/>
      <c r="H27" s="163"/>
      <c r="I27" s="163"/>
      <c r="J27" s="163"/>
      <c r="K27" s="163"/>
      <c r="L27" s="163"/>
      <c r="M27" s="163"/>
      <c r="N27" s="163"/>
      <c r="O27" s="164"/>
      <c r="P27" s="143"/>
      <c r="Q27" s="144"/>
      <c r="R27" s="144"/>
      <c r="S27" s="144"/>
      <c r="T27" s="144"/>
      <c r="U27" s="144"/>
      <c r="V27" s="145"/>
      <c r="W27" s="143"/>
      <c r="X27" s="144"/>
      <c r="Y27" s="144"/>
      <c r="Z27" s="144"/>
      <c r="AA27" s="144"/>
      <c r="AB27" s="144"/>
      <c r="AC27" s="145"/>
      <c r="AD27" s="248"/>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5.5" customHeight="1" hidden="1">
      <c r="A28" s="260"/>
      <c r="B28" s="261"/>
      <c r="C28" s="261"/>
      <c r="D28" s="261"/>
      <c r="E28" s="261"/>
      <c r="F28" s="262"/>
      <c r="G28" s="251"/>
      <c r="H28" s="252"/>
      <c r="I28" s="252"/>
      <c r="J28" s="252"/>
      <c r="K28" s="252"/>
      <c r="L28" s="252"/>
      <c r="M28" s="252"/>
      <c r="N28" s="252"/>
      <c r="O28" s="253"/>
      <c r="P28" s="254"/>
      <c r="Q28" s="255"/>
      <c r="R28" s="255"/>
      <c r="S28" s="255"/>
      <c r="T28" s="255"/>
      <c r="U28" s="255"/>
      <c r="V28" s="256"/>
      <c r="W28" s="254"/>
      <c r="X28" s="255"/>
      <c r="Y28" s="255"/>
      <c r="Z28" s="255"/>
      <c r="AA28" s="255"/>
      <c r="AB28" s="255"/>
      <c r="AC28" s="256"/>
      <c r="AD28" s="248"/>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25.5" customHeight="1" thickBot="1">
      <c r="A29" s="260"/>
      <c r="B29" s="261"/>
      <c r="C29" s="261"/>
      <c r="D29" s="261"/>
      <c r="E29" s="261"/>
      <c r="F29" s="262"/>
      <c r="G29" s="216" t="s">
        <v>43</v>
      </c>
      <c r="H29" s="217"/>
      <c r="I29" s="217"/>
      <c r="J29" s="217"/>
      <c r="K29" s="217"/>
      <c r="L29" s="217"/>
      <c r="M29" s="217"/>
      <c r="N29" s="217"/>
      <c r="O29" s="218"/>
      <c r="P29" s="219">
        <f>AK13</f>
        <v>393</v>
      </c>
      <c r="Q29" s="220"/>
      <c r="R29" s="220"/>
      <c r="S29" s="220"/>
      <c r="T29" s="220"/>
      <c r="U29" s="220"/>
      <c r="V29" s="221"/>
      <c r="W29" s="222">
        <f>AR13</f>
        <v>403</v>
      </c>
      <c r="X29" s="223"/>
      <c r="Y29" s="223"/>
      <c r="Z29" s="223"/>
      <c r="AA29" s="223"/>
      <c r="AB29" s="223"/>
      <c r="AC29" s="224"/>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47.25" customHeight="1" hidden="1">
      <c r="A30" s="225" t="s">
        <v>53</v>
      </c>
      <c r="B30" s="226"/>
      <c r="C30" s="226"/>
      <c r="D30" s="226"/>
      <c r="E30" s="226"/>
      <c r="F30" s="227"/>
      <c r="G30" s="228"/>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0"/>
    </row>
    <row r="31" spans="1:50" ht="31.5" customHeight="1" hidden="1">
      <c r="A31" s="231" t="s">
        <v>54</v>
      </c>
      <c r="B31" s="232"/>
      <c r="C31" s="232"/>
      <c r="D31" s="232"/>
      <c r="E31" s="232"/>
      <c r="F31" s="233"/>
      <c r="G31" s="237" t="s">
        <v>55</v>
      </c>
      <c r="H31" s="238"/>
      <c r="I31" s="238"/>
      <c r="J31" s="238"/>
      <c r="K31" s="238"/>
      <c r="L31" s="238"/>
      <c r="M31" s="238"/>
      <c r="N31" s="238"/>
      <c r="O31" s="238"/>
      <c r="P31" s="239" t="s">
        <v>56</v>
      </c>
      <c r="Q31" s="238"/>
      <c r="R31" s="238"/>
      <c r="S31" s="238"/>
      <c r="T31" s="238"/>
      <c r="U31" s="238"/>
      <c r="V31" s="238"/>
      <c r="W31" s="238"/>
      <c r="X31" s="240"/>
      <c r="Y31" s="241"/>
      <c r="Z31" s="242"/>
      <c r="AA31" s="243"/>
      <c r="AB31" s="244" t="s">
        <v>57</v>
      </c>
      <c r="AC31" s="244"/>
      <c r="AD31" s="244"/>
      <c r="AE31" s="165" t="s">
        <v>31</v>
      </c>
      <c r="AF31" s="166"/>
      <c r="AG31" s="166"/>
      <c r="AH31" s="167"/>
      <c r="AI31" s="165" t="s">
        <v>32</v>
      </c>
      <c r="AJ31" s="166"/>
      <c r="AK31" s="166"/>
      <c r="AL31" s="167"/>
      <c r="AM31" s="165" t="s">
        <v>58</v>
      </c>
      <c r="AN31" s="166"/>
      <c r="AO31" s="166"/>
      <c r="AP31" s="167"/>
      <c r="AQ31" s="168" t="s">
        <v>59</v>
      </c>
      <c r="AR31" s="169"/>
      <c r="AS31" s="169"/>
      <c r="AT31" s="170"/>
      <c r="AU31" s="168" t="s">
        <v>60</v>
      </c>
      <c r="AV31" s="169"/>
      <c r="AW31" s="169"/>
      <c r="AX31" s="171"/>
    </row>
    <row r="32" spans="1:50" ht="23.25" customHeight="1" hidden="1">
      <c r="A32" s="231"/>
      <c r="B32" s="232"/>
      <c r="C32" s="232"/>
      <c r="D32" s="232"/>
      <c r="E32" s="232"/>
      <c r="F32" s="233"/>
      <c r="G32" s="305" t="s">
        <v>1</v>
      </c>
      <c r="H32" s="306"/>
      <c r="I32" s="306"/>
      <c r="J32" s="306"/>
      <c r="K32" s="306"/>
      <c r="L32" s="306"/>
      <c r="M32" s="306"/>
      <c r="N32" s="306"/>
      <c r="O32" s="306"/>
      <c r="P32" s="309"/>
      <c r="Q32" s="310"/>
      <c r="R32" s="310"/>
      <c r="S32" s="310"/>
      <c r="T32" s="310"/>
      <c r="U32" s="310"/>
      <c r="V32" s="310"/>
      <c r="W32" s="310"/>
      <c r="X32" s="311"/>
      <c r="Y32" s="315" t="s">
        <v>61</v>
      </c>
      <c r="Z32" s="316"/>
      <c r="AA32" s="317"/>
      <c r="AB32" s="304" t="s">
        <v>62</v>
      </c>
      <c r="AC32" s="304"/>
      <c r="AD32" s="304"/>
      <c r="AE32" s="299"/>
      <c r="AF32" s="299"/>
      <c r="AG32" s="299"/>
      <c r="AH32" s="299"/>
      <c r="AI32" s="299"/>
      <c r="AJ32" s="299"/>
      <c r="AK32" s="299"/>
      <c r="AL32" s="299"/>
      <c r="AM32" s="299"/>
      <c r="AN32" s="299"/>
      <c r="AO32" s="299"/>
      <c r="AP32" s="299"/>
      <c r="AQ32" s="300"/>
      <c r="AR32" s="299"/>
      <c r="AS32" s="299"/>
      <c r="AT32" s="299"/>
      <c r="AU32" s="278"/>
      <c r="AV32" s="281"/>
      <c r="AW32" s="281"/>
      <c r="AX32" s="282"/>
    </row>
    <row r="33" spans="1:50" ht="23.25" customHeight="1" hidden="1">
      <c r="A33" s="234"/>
      <c r="B33" s="235"/>
      <c r="C33" s="235"/>
      <c r="D33" s="235"/>
      <c r="E33" s="235"/>
      <c r="F33" s="236"/>
      <c r="G33" s="307"/>
      <c r="H33" s="308"/>
      <c r="I33" s="308"/>
      <c r="J33" s="308"/>
      <c r="K33" s="308"/>
      <c r="L33" s="308"/>
      <c r="M33" s="308"/>
      <c r="N33" s="308"/>
      <c r="O33" s="308"/>
      <c r="P33" s="312"/>
      <c r="Q33" s="313"/>
      <c r="R33" s="313"/>
      <c r="S33" s="313"/>
      <c r="T33" s="313"/>
      <c r="U33" s="313"/>
      <c r="V33" s="313"/>
      <c r="W33" s="313"/>
      <c r="X33" s="314"/>
      <c r="Y33" s="301" t="s">
        <v>63</v>
      </c>
      <c r="Z33" s="302"/>
      <c r="AA33" s="303"/>
      <c r="AB33" s="304" t="s">
        <v>62</v>
      </c>
      <c r="AC33" s="304"/>
      <c r="AD33" s="304"/>
      <c r="AE33" s="299"/>
      <c r="AF33" s="299"/>
      <c r="AG33" s="299"/>
      <c r="AH33" s="299"/>
      <c r="AI33" s="299"/>
      <c r="AJ33" s="299"/>
      <c r="AK33" s="299"/>
      <c r="AL33" s="299"/>
      <c r="AM33" s="299"/>
      <c r="AN33" s="299"/>
      <c r="AO33" s="299"/>
      <c r="AP33" s="299"/>
      <c r="AQ33" s="300"/>
      <c r="AR33" s="299"/>
      <c r="AS33" s="299"/>
      <c r="AT33" s="299"/>
      <c r="AU33" s="278"/>
      <c r="AV33" s="281"/>
      <c r="AW33" s="281"/>
      <c r="AX33" s="282"/>
    </row>
    <row r="34" spans="1:50" ht="23.25" customHeight="1" hidden="1">
      <c r="A34" s="283" t="s">
        <v>64</v>
      </c>
      <c r="B34" s="217"/>
      <c r="C34" s="217"/>
      <c r="D34" s="217"/>
      <c r="E34" s="217"/>
      <c r="F34" s="284"/>
      <c r="G34" s="150" t="s">
        <v>65</v>
      </c>
      <c r="H34" s="150"/>
      <c r="I34" s="150"/>
      <c r="J34" s="150"/>
      <c r="K34" s="150"/>
      <c r="L34" s="150"/>
      <c r="M34" s="150"/>
      <c r="N34" s="150"/>
      <c r="O34" s="150"/>
      <c r="P34" s="150"/>
      <c r="Q34" s="150"/>
      <c r="R34" s="150"/>
      <c r="S34" s="150"/>
      <c r="T34" s="150"/>
      <c r="U34" s="150"/>
      <c r="V34" s="150"/>
      <c r="W34" s="150"/>
      <c r="X34" s="188"/>
      <c r="Y34" s="290"/>
      <c r="Z34" s="291"/>
      <c r="AA34" s="292"/>
      <c r="AB34" s="149" t="s">
        <v>57</v>
      </c>
      <c r="AC34" s="150"/>
      <c r="AD34" s="188"/>
      <c r="AE34" s="149" t="s">
        <v>31</v>
      </c>
      <c r="AF34" s="150"/>
      <c r="AG34" s="150"/>
      <c r="AH34" s="188"/>
      <c r="AI34" s="149" t="s">
        <v>32</v>
      </c>
      <c r="AJ34" s="150"/>
      <c r="AK34" s="150"/>
      <c r="AL34" s="188"/>
      <c r="AM34" s="149" t="s">
        <v>58</v>
      </c>
      <c r="AN34" s="150"/>
      <c r="AO34" s="150"/>
      <c r="AP34" s="188"/>
      <c r="AQ34" s="293" t="s">
        <v>66</v>
      </c>
      <c r="AR34" s="294"/>
      <c r="AS34" s="294"/>
      <c r="AT34" s="294"/>
      <c r="AU34" s="294"/>
      <c r="AV34" s="294"/>
      <c r="AW34" s="294"/>
      <c r="AX34" s="295"/>
    </row>
    <row r="35" spans="1:50" ht="23.25" customHeight="1" hidden="1">
      <c r="A35" s="285"/>
      <c r="B35" s="286"/>
      <c r="C35" s="286"/>
      <c r="D35" s="286"/>
      <c r="E35" s="286"/>
      <c r="F35" s="287"/>
      <c r="G35" s="38"/>
      <c r="H35" s="38"/>
      <c r="I35" s="38"/>
      <c r="J35" s="38"/>
      <c r="K35" s="38"/>
      <c r="L35" s="38"/>
      <c r="M35" s="38"/>
      <c r="N35" s="38"/>
      <c r="O35" s="38"/>
      <c r="P35" s="38"/>
      <c r="Q35" s="38"/>
      <c r="R35" s="38"/>
      <c r="S35" s="38"/>
      <c r="T35" s="38"/>
      <c r="U35" s="38"/>
      <c r="V35" s="38"/>
      <c r="W35" s="38"/>
      <c r="X35" s="38"/>
      <c r="Y35" s="296" t="s">
        <v>64</v>
      </c>
      <c r="Z35" s="297"/>
      <c r="AA35" s="298"/>
      <c r="AB35" s="38"/>
      <c r="AC35" s="38"/>
      <c r="AD35" s="38"/>
      <c r="AE35" s="38"/>
      <c r="AF35" s="38"/>
      <c r="AG35" s="38"/>
      <c r="AH35" s="38"/>
      <c r="AI35" s="38"/>
      <c r="AJ35" s="38"/>
      <c r="AK35" s="38"/>
      <c r="AL35" s="38"/>
      <c r="AM35" s="38"/>
      <c r="AN35" s="38"/>
      <c r="AO35" s="38"/>
      <c r="AP35" s="38"/>
      <c r="AQ35" s="38"/>
      <c r="AR35" s="38"/>
      <c r="AS35" s="38"/>
      <c r="AT35" s="38"/>
      <c r="AU35" s="38"/>
      <c r="AV35" s="38"/>
      <c r="AW35" s="38"/>
      <c r="AX35" s="38"/>
    </row>
    <row r="36" spans="1:50" ht="46.5" customHeight="1" hidden="1">
      <c r="A36" s="288"/>
      <c r="B36" s="135"/>
      <c r="C36" s="135"/>
      <c r="D36" s="135"/>
      <c r="E36" s="135"/>
      <c r="F36" s="289"/>
      <c r="G36" s="38"/>
      <c r="H36" s="38"/>
      <c r="I36" s="38"/>
      <c r="J36" s="38"/>
      <c r="K36" s="38"/>
      <c r="L36" s="38"/>
      <c r="M36" s="38"/>
      <c r="N36" s="38"/>
      <c r="O36" s="38"/>
      <c r="P36" s="38"/>
      <c r="Q36" s="38"/>
      <c r="R36" s="38"/>
      <c r="S36" s="38"/>
      <c r="T36" s="38"/>
      <c r="U36" s="38"/>
      <c r="V36" s="38"/>
      <c r="W36" s="38"/>
      <c r="X36" s="38"/>
      <c r="Y36" s="271" t="s">
        <v>67</v>
      </c>
      <c r="Z36" s="272"/>
      <c r="AA36" s="273"/>
      <c r="AB36" s="274"/>
      <c r="AC36" s="275"/>
      <c r="AD36" s="276"/>
      <c r="AE36" s="277"/>
      <c r="AF36" s="277"/>
      <c r="AG36" s="277"/>
      <c r="AH36" s="277"/>
      <c r="AI36" s="277"/>
      <c r="AJ36" s="277"/>
      <c r="AK36" s="277"/>
      <c r="AL36" s="277"/>
      <c r="AM36" s="277"/>
      <c r="AN36" s="277"/>
      <c r="AO36" s="277"/>
      <c r="AP36" s="277"/>
      <c r="AQ36" s="278"/>
      <c r="AR36" s="279"/>
      <c r="AS36" s="279"/>
      <c r="AT36" s="279"/>
      <c r="AU36" s="279"/>
      <c r="AV36" s="279"/>
      <c r="AW36" s="279"/>
      <c r="AX36" s="280"/>
    </row>
    <row r="37" spans="1:50" ht="18.75" customHeight="1" hidden="1">
      <c r="A37" s="333" t="s">
        <v>68</v>
      </c>
      <c r="B37" s="334"/>
      <c r="C37" s="334"/>
      <c r="D37" s="334"/>
      <c r="E37" s="334"/>
      <c r="F37" s="335"/>
      <c r="G37" s="343" t="s">
        <v>69</v>
      </c>
      <c r="H37" s="324"/>
      <c r="I37" s="324"/>
      <c r="J37" s="324"/>
      <c r="K37" s="324"/>
      <c r="L37" s="324"/>
      <c r="M37" s="324"/>
      <c r="N37" s="324"/>
      <c r="O37" s="344"/>
      <c r="P37" s="347" t="s">
        <v>70</v>
      </c>
      <c r="Q37" s="324"/>
      <c r="R37" s="324"/>
      <c r="S37" s="324"/>
      <c r="T37" s="324"/>
      <c r="U37" s="324"/>
      <c r="V37" s="324"/>
      <c r="W37" s="324"/>
      <c r="X37" s="344"/>
      <c r="Y37" s="349"/>
      <c r="Z37" s="350"/>
      <c r="AA37" s="351"/>
      <c r="AB37" s="319" t="s">
        <v>57</v>
      </c>
      <c r="AC37" s="355"/>
      <c r="AD37" s="356"/>
      <c r="AE37" s="319" t="s">
        <v>31</v>
      </c>
      <c r="AF37" s="355"/>
      <c r="AG37" s="355"/>
      <c r="AH37" s="356"/>
      <c r="AI37" s="318" t="s">
        <v>32</v>
      </c>
      <c r="AJ37" s="318"/>
      <c r="AK37" s="318"/>
      <c r="AL37" s="319"/>
      <c r="AM37" s="318" t="s">
        <v>58</v>
      </c>
      <c r="AN37" s="318"/>
      <c r="AO37" s="318"/>
      <c r="AP37" s="319"/>
      <c r="AQ37" s="321" t="s">
        <v>71</v>
      </c>
      <c r="AR37" s="322"/>
      <c r="AS37" s="322"/>
      <c r="AT37" s="323"/>
      <c r="AU37" s="324" t="s">
        <v>72</v>
      </c>
      <c r="AV37" s="324"/>
      <c r="AW37" s="324"/>
      <c r="AX37" s="325"/>
    </row>
    <row r="38" spans="1:50" ht="18.75" customHeight="1" hidden="1">
      <c r="A38" s="336"/>
      <c r="B38" s="337"/>
      <c r="C38" s="337"/>
      <c r="D38" s="337"/>
      <c r="E38" s="337"/>
      <c r="F38" s="338"/>
      <c r="G38" s="345"/>
      <c r="H38" s="331"/>
      <c r="I38" s="331"/>
      <c r="J38" s="331"/>
      <c r="K38" s="331"/>
      <c r="L38" s="331"/>
      <c r="M38" s="331"/>
      <c r="N38" s="331"/>
      <c r="O38" s="346"/>
      <c r="P38" s="348"/>
      <c r="Q38" s="331"/>
      <c r="R38" s="331"/>
      <c r="S38" s="331"/>
      <c r="T38" s="331"/>
      <c r="U38" s="331"/>
      <c r="V38" s="331"/>
      <c r="W38" s="331"/>
      <c r="X38" s="346"/>
      <c r="Y38" s="352"/>
      <c r="Z38" s="353"/>
      <c r="AA38" s="354"/>
      <c r="AB38" s="165"/>
      <c r="AC38" s="357"/>
      <c r="AD38" s="358"/>
      <c r="AE38" s="165"/>
      <c r="AF38" s="357"/>
      <c r="AG38" s="357"/>
      <c r="AH38" s="358"/>
      <c r="AI38" s="320"/>
      <c r="AJ38" s="320"/>
      <c r="AK38" s="320"/>
      <c r="AL38" s="165"/>
      <c r="AM38" s="320"/>
      <c r="AN38" s="320"/>
      <c r="AO38" s="320"/>
      <c r="AP38" s="165"/>
      <c r="AQ38" s="326" t="s">
        <v>39</v>
      </c>
      <c r="AR38" s="327"/>
      <c r="AS38" s="328" t="s">
        <v>73</v>
      </c>
      <c r="AT38" s="329"/>
      <c r="AU38" s="330">
        <v>4</v>
      </c>
      <c r="AV38" s="330"/>
      <c r="AW38" s="331" t="s">
        <v>74</v>
      </c>
      <c r="AX38" s="332"/>
    </row>
    <row r="39" spans="1:50" ht="23.25" customHeight="1" hidden="1">
      <c r="A39" s="339"/>
      <c r="B39" s="337"/>
      <c r="C39" s="337"/>
      <c r="D39" s="337"/>
      <c r="E39" s="337"/>
      <c r="F39" s="338"/>
      <c r="G39" s="359"/>
      <c r="H39" s="360"/>
      <c r="I39" s="360"/>
      <c r="J39" s="360"/>
      <c r="K39" s="360"/>
      <c r="L39" s="360"/>
      <c r="M39" s="360"/>
      <c r="N39" s="360"/>
      <c r="O39" s="361"/>
      <c r="P39" s="368"/>
      <c r="Q39" s="368"/>
      <c r="R39" s="368"/>
      <c r="S39" s="368"/>
      <c r="T39" s="368"/>
      <c r="U39" s="368"/>
      <c r="V39" s="368"/>
      <c r="W39" s="368"/>
      <c r="X39" s="369"/>
      <c r="Y39" s="271" t="s">
        <v>75</v>
      </c>
      <c r="Z39" s="374"/>
      <c r="AA39" s="375"/>
      <c r="AB39" s="376" t="s">
        <v>76</v>
      </c>
      <c r="AC39" s="376"/>
      <c r="AD39" s="376"/>
      <c r="AE39" s="278"/>
      <c r="AF39" s="279"/>
      <c r="AG39" s="279"/>
      <c r="AH39" s="279"/>
      <c r="AI39" s="278"/>
      <c r="AJ39" s="279"/>
      <c r="AK39" s="279"/>
      <c r="AL39" s="279"/>
      <c r="AM39" s="278"/>
      <c r="AN39" s="279"/>
      <c r="AO39" s="279"/>
      <c r="AP39" s="279"/>
      <c r="AQ39" s="377" t="s">
        <v>39</v>
      </c>
      <c r="AR39" s="378"/>
      <c r="AS39" s="378"/>
      <c r="AT39" s="379"/>
      <c r="AU39" s="279" t="s">
        <v>39</v>
      </c>
      <c r="AV39" s="279"/>
      <c r="AW39" s="279"/>
      <c r="AX39" s="280"/>
    </row>
    <row r="40" spans="1:50" ht="23.25" customHeight="1" hidden="1">
      <c r="A40" s="340"/>
      <c r="B40" s="341"/>
      <c r="C40" s="341"/>
      <c r="D40" s="341"/>
      <c r="E40" s="341"/>
      <c r="F40" s="342"/>
      <c r="G40" s="362"/>
      <c r="H40" s="363"/>
      <c r="I40" s="363"/>
      <c r="J40" s="363"/>
      <c r="K40" s="363"/>
      <c r="L40" s="363"/>
      <c r="M40" s="363"/>
      <c r="N40" s="363"/>
      <c r="O40" s="364"/>
      <c r="P40" s="370"/>
      <c r="Q40" s="370"/>
      <c r="R40" s="370"/>
      <c r="S40" s="370"/>
      <c r="T40" s="370"/>
      <c r="U40" s="370"/>
      <c r="V40" s="370"/>
      <c r="W40" s="370"/>
      <c r="X40" s="371"/>
      <c r="Y40" s="149" t="s">
        <v>77</v>
      </c>
      <c r="Z40" s="150"/>
      <c r="AA40" s="188"/>
      <c r="AB40" s="381" t="s">
        <v>76</v>
      </c>
      <c r="AC40" s="381"/>
      <c r="AD40" s="381"/>
      <c r="AE40" s="278"/>
      <c r="AF40" s="279"/>
      <c r="AG40" s="279"/>
      <c r="AH40" s="279"/>
      <c r="AI40" s="278"/>
      <c r="AJ40" s="279"/>
      <c r="AK40" s="279"/>
      <c r="AL40" s="279"/>
      <c r="AM40" s="278"/>
      <c r="AN40" s="279"/>
      <c r="AO40" s="279"/>
      <c r="AP40" s="279"/>
      <c r="AQ40" s="377" t="s">
        <v>39</v>
      </c>
      <c r="AR40" s="378"/>
      <c r="AS40" s="378"/>
      <c r="AT40" s="379"/>
      <c r="AU40" s="279"/>
      <c r="AV40" s="279"/>
      <c r="AW40" s="279"/>
      <c r="AX40" s="280"/>
    </row>
    <row r="41" spans="1:50" ht="23.25" customHeight="1" hidden="1">
      <c r="A41" s="339"/>
      <c r="B41" s="337"/>
      <c r="C41" s="337"/>
      <c r="D41" s="337"/>
      <c r="E41" s="337"/>
      <c r="F41" s="338"/>
      <c r="G41" s="365"/>
      <c r="H41" s="366"/>
      <c r="I41" s="366"/>
      <c r="J41" s="366"/>
      <c r="K41" s="366"/>
      <c r="L41" s="366"/>
      <c r="M41" s="366"/>
      <c r="N41" s="366"/>
      <c r="O41" s="367"/>
      <c r="P41" s="372"/>
      <c r="Q41" s="372"/>
      <c r="R41" s="372"/>
      <c r="S41" s="372"/>
      <c r="T41" s="372"/>
      <c r="U41" s="372"/>
      <c r="V41" s="372"/>
      <c r="W41" s="372"/>
      <c r="X41" s="373"/>
      <c r="Y41" s="149" t="s">
        <v>78</v>
      </c>
      <c r="Z41" s="150"/>
      <c r="AA41" s="188"/>
      <c r="AB41" s="380" t="s">
        <v>79</v>
      </c>
      <c r="AC41" s="380"/>
      <c r="AD41" s="380"/>
      <c r="AE41" s="278"/>
      <c r="AF41" s="279"/>
      <c r="AG41" s="279"/>
      <c r="AH41" s="279"/>
      <c r="AI41" s="278"/>
      <c r="AJ41" s="279"/>
      <c r="AK41" s="279"/>
      <c r="AL41" s="279"/>
      <c r="AM41" s="278"/>
      <c r="AN41" s="279"/>
      <c r="AO41" s="279"/>
      <c r="AP41" s="279"/>
      <c r="AQ41" s="377" t="s">
        <v>39</v>
      </c>
      <c r="AR41" s="378"/>
      <c r="AS41" s="378"/>
      <c r="AT41" s="379"/>
      <c r="AU41" s="279" t="s">
        <v>39</v>
      </c>
      <c r="AV41" s="279"/>
      <c r="AW41" s="279"/>
      <c r="AX41" s="280"/>
    </row>
    <row r="42" spans="1:50" ht="29.25" customHeight="1" hidden="1">
      <c r="A42" s="398" t="s">
        <v>80</v>
      </c>
      <c r="B42" s="399"/>
      <c r="C42" s="399"/>
      <c r="D42" s="399"/>
      <c r="E42" s="399"/>
      <c r="F42" s="400"/>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401"/>
    </row>
    <row r="43" spans="1:50" ht="29.25" customHeight="1" hidden="1">
      <c r="A43" s="234"/>
      <c r="B43" s="235"/>
      <c r="C43" s="235"/>
      <c r="D43" s="235"/>
      <c r="E43" s="235"/>
      <c r="F43" s="236"/>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402"/>
    </row>
    <row r="44" spans="1:51" ht="18.75" customHeight="1" hidden="1">
      <c r="A44" s="403" t="s">
        <v>81</v>
      </c>
      <c r="B44" s="406" t="s">
        <v>82</v>
      </c>
      <c r="C44" s="232"/>
      <c r="D44" s="232"/>
      <c r="E44" s="232"/>
      <c r="F44" s="233"/>
      <c r="G44" s="324" t="s">
        <v>83</v>
      </c>
      <c r="H44" s="324"/>
      <c r="I44" s="324"/>
      <c r="J44" s="324"/>
      <c r="K44" s="324"/>
      <c r="L44" s="324"/>
      <c r="M44" s="324"/>
      <c r="N44" s="324"/>
      <c r="O44" s="324"/>
      <c r="P44" s="324"/>
      <c r="Q44" s="324"/>
      <c r="R44" s="324"/>
      <c r="S44" s="324"/>
      <c r="T44" s="324"/>
      <c r="U44" s="324"/>
      <c r="V44" s="324"/>
      <c r="W44" s="324"/>
      <c r="X44" s="324"/>
      <c r="Y44" s="324"/>
      <c r="Z44" s="324"/>
      <c r="AA44" s="344"/>
      <c r="AB44" s="347" t="s">
        <v>84</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5"/>
      <c r="AY44">
        <f>COUNTA($G$46)</f>
        <v>1</v>
      </c>
    </row>
    <row r="45" spans="1:51" ht="22.5" customHeight="1" hidden="1">
      <c r="A45" s="404"/>
      <c r="B45" s="406"/>
      <c r="C45" s="232"/>
      <c r="D45" s="232"/>
      <c r="E45" s="232"/>
      <c r="F45" s="233"/>
      <c r="G45" s="331"/>
      <c r="H45" s="331"/>
      <c r="I45" s="331"/>
      <c r="J45" s="331"/>
      <c r="K45" s="331"/>
      <c r="L45" s="331"/>
      <c r="M45" s="331"/>
      <c r="N45" s="331"/>
      <c r="O45" s="331"/>
      <c r="P45" s="331"/>
      <c r="Q45" s="331"/>
      <c r="R45" s="331"/>
      <c r="S45" s="331"/>
      <c r="T45" s="331"/>
      <c r="U45" s="331"/>
      <c r="V45" s="331"/>
      <c r="W45" s="331"/>
      <c r="X45" s="331"/>
      <c r="Y45" s="331"/>
      <c r="Z45" s="331"/>
      <c r="AA45" s="346"/>
      <c r="AB45" s="348"/>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2"/>
      <c r="AY45">
        <f aca="true" t="shared" si="0" ref="AY45:AY53">$AY$44</f>
        <v>1</v>
      </c>
    </row>
    <row r="46" spans="1:51" ht="22.5" customHeight="1" hidden="1">
      <c r="A46" s="404"/>
      <c r="B46" s="406"/>
      <c r="C46" s="232"/>
      <c r="D46" s="232"/>
      <c r="E46" s="232"/>
      <c r="F46" s="233"/>
      <c r="G46" s="408" t="s">
        <v>1</v>
      </c>
      <c r="H46" s="408"/>
      <c r="I46" s="408"/>
      <c r="J46" s="408"/>
      <c r="K46" s="408"/>
      <c r="L46" s="408"/>
      <c r="M46" s="408"/>
      <c r="N46" s="408"/>
      <c r="O46" s="408"/>
      <c r="P46" s="408"/>
      <c r="Q46" s="408"/>
      <c r="R46" s="408"/>
      <c r="S46" s="408"/>
      <c r="T46" s="408"/>
      <c r="U46" s="408"/>
      <c r="V46" s="408"/>
      <c r="W46" s="408"/>
      <c r="X46" s="408"/>
      <c r="Y46" s="408"/>
      <c r="Z46" s="408"/>
      <c r="AA46" s="409"/>
      <c r="AB46" s="414" t="s">
        <v>1</v>
      </c>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15"/>
      <c r="AY46">
        <f t="shared" si="0"/>
        <v>1</v>
      </c>
    </row>
    <row r="47" spans="1:51" ht="22.5" customHeight="1" hidden="1">
      <c r="A47" s="404"/>
      <c r="B47" s="406"/>
      <c r="C47" s="232"/>
      <c r="D47" s="232"/>
      <c r="E47" s="232"/>
      <c r="F47" s="233"/>
      <c r="G47" s="410"/>
      <c r="H47" s="410"/>
      <c r="I47" s="410"/>
      <c r="J47" s="410"/>
      <c r="K47" s="410"/>
      <c r="L47" s="410"/>
      <c r="M47" s="410"/>
      <c r="N47" s="410"/>
      <c r="O47" s="410"/>
      <c r="P47" s="410"/>
      <c r="Q47" s="410"/>
      <c r="R47" s="410"/>
      <c r="S47" s="410"/>
      <c r="T47" s="410"/>
      <c r="U47" s="410"/>
      <c r="V47" s="410"/>
      <c r="W47" s="410"/>
      <c r="X47" s="410"/>
      <c r="Y47" s="410"/>
      <c r="Z47" s="410"/>
      <c r="AA47" s="411"/>
      <c r="AB47" s="416"/>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7"/>
      <c r="AY47">
        <f t="shared" si="0"/>
        <v>1</v>
      </c>
    </row>
    <row r="48" spans="1:51" ht="19.5" customHeight="1" hidden="1">
      <c r="A48" s="404"/>
      <c r="B48" s="407"/>
      <c r="C48" s="235"/>
      <c r="D48" s="235"/>
      <c r="E48" s="235"/>
      <c r="F48" s="236"/>
      <c r="G48" s="412"/>
      <c r="H48" s="412"/>
      <c r="I48" s="412"/>
      <c r="J48" s="412"/>
      <c r="K48" s="412"/>
      <c r="L48" s="412"/>
      <c r="M48" s="412"/>
      <c r="N48" s="412"/>
      <c r="O48" s="412"/>
      <c r="P48" s="412"/>
      <c r="Q48" s="412"/>
      <c r="R48" s="412"/>
      <c r="S48" s="412"/>
      <c r="T48" s="412"/>
      <c r="U48" s="412"/>
      <c r="V48" s="412"/>
      <c r="W48" s="412"/>
      <c r="X48" s="412"/>
      <c r="Y48" s="412"/>
      <c r="Z48" s="412"/>
      <c r="AA48" s="413"/>
      <c r="AB48" s="418"/>
      <c r="AC48" s="412"/>
      <c r="AD48" s="412"/>
      <c r="AE48" s="410"/>
      <c r="AF48" s="410"/>
      <c r="AG48" s="410"/>
      <c r="AH48" s="410"/>
      <c r="AI48" s="410"/>
      <c r="AJ48" s="410"/>
      <c r="AK48" s="410"/>
      <c r="AL48" s="410"/>
      <c r="AM48" s="410"/>
      <c r="AN48" s="410"/>
      <c r="AO48" s="410"/>
      <c r="AP48" s="410"/>
      <c r="AQ48" s="410"/>
      <c r="AR48" s="410"/>
      <c r="AS48" s="410"/>
      <c r="AT48" s="410"/>
      <c r="AU48" s="412"/>
      <c r="AV48" s="412"/>
      <c r="AW48" s="412"/>
      <c r="AX48" s="419"/>
      <c r="AY48">
        <f t="shared" si="0"/>
        <v>1</v>
      </c>
    </row>
    <row r="49" spans="1:51" ht="18.75" customHeight="1" hidden="1">
      <c r="A49" s="404"/>
      <c r="B49" s="420" t="s">
        <v>85</v>
      </c>
      <c r="C49" s="399"/>
      <c r="D49" s="399"/>
      <c r="E49" s="399"/>
      <c r="F49" s="400"/>
      <c r="G49" s="421" t="s">
        <v>86</v>
      </c>
      <c r="H49" s="389"/>
      <c r="I49" s="389"/>
      <c r="J49" s="389"/>
      <c r="K49" s="389"/>
      <c r="L49" s="389"/>
      <c r="M49" s="389"/>
      <c r="N49" s="389"/>
      <c r="O49" s="390"/>
      <c r="P49" s="388" t="s">
        <v>87</v>
      </c>
      <c r="Q49" s="389"/>
      <c r="R49" s="389"/>
      <c r="S49" s="389"/>
      <c r="T49" s="389"/>
      <c r="U49" s="389"/>
      <c r="V49" s="389"/>
      <c r="W49" s="389"/>
      <c r="X49" s="390"/>
      <c r="Y49" s="391"/>
      <c r="Z49" s="392"/>
      <c r="AA49" s="393"/>
      <c r="AB49" s="394" t="s">
        <v>57</v>
      </c>
      <c r="AC49" s="395"/>
      <c r="AD49" s="396"/>
      <c r="AE49" s="397" t="s">
        <v>31</v>
      </c>
      <c r="AF49" s="397"/>
      <c r="AG49" s="397"/>
      <c r="AH49" s="397"/>
      <c r="AI49" s="397" t="s">
        <v>32</v>
      </c>
      <c r="AJ49" s="397"/>
      <c r="AK49" s="397"/>
      <c r="AL49" s="397"/>
      <c r="AM49" s="397" t="s">
        <v>58</v>
      </c>
      <c r="AN49" s="397"/>
      <c r="AO49" s="397"/>
      <c r="AP49" s="397"/>
      <c r="AQ49" s="382" t="s">
        <v>71</v>
      </c>
      <c r="AR49" s="383"/>
      <c r="AS49" s="383"/>
      <c r="AT49" s="384"/>
      <c r="AU49" s="385" t="s">
        <v>72</v>
      </c>
      <c r="AV49" s="385"/>
      <c r="AW49" s="385"/>
      <c r="AX49" s="386"/>
      <c r="AY49">
        <f t="shared" si="0"/>
        <v>1</v>
      </c>
    </row>
    <row r="50" spans="1:51" ht="18.75" customHeight="1" hidden="1">
      <c r="A50" s="404"/>
      <c r="B50" s="406"/>
      <c r="C50" s="232"/>
      <c r="D50" s="232"/>
      <c r="E50" s="232"/>
      <c r="F50" s="233"/>
      <c r="G50" s="345"/>
      <c r="H50" s="331"/>
      <c r="I50" s="331"/>
      <c r="J50" s="331"/>
      <c r="K50" s="331"/>
      <c r="L50" s="331"/>
      <c r="M50" s="331"/>
      <c r="N50" s="331"/>
      <c r="O50" s="346"/>
      <c r="P50" s="348"/>
      <c r="Q50" s="331"/>
      <c r="R50" s="331"/>
      <c r="S50" s="331"/>
      <c r="T50" s="331"/>
      <c r="U50" s="331"/>
      <c r="V50" s="331"/>
      <c r="W50" s="331"/>
      <c r="X50" s="346"/>
      <c r="Y50" s="391"/>
      <c r="Z50" s="392"/>
      <c r="AA50" s="393"/>
      <c r="AB50" s="165"/>
      <c r="AC50" s="357"/>
      <c r="AD50" s="358"/>
      <c r="AE50" s="397"/>
      <c r="AF50" s="397"/>
      <c r="AG50" s="397"/>
      <c r="AH50" s="397"/>
      <c r="AI50" s="397"/>
      <c r="AJ50" s="397"/>
      <c r="AK50" s="397"/>
      <c r="AL50" s="397"/>
      <c r="AM50" s="397"/>
      <c r="AN50" s="397"/>
      <c r="AO50" s="397"/>
      <c r="AP50" s="397"/>
      <c r="AQ50" s="387" t="s">
        <v>39</v>
      </c>
      <c r="AR50" s="330"/>
      <c r="AS50" s="328" t="s">
        <v>73</v>
      </c>
      <c r="AT50" s="329"/>
      <c r="AU50" s="330">
        <v>4</v>
      </c>
      <c r="AV50" s="330"/>
      <c r="AW50" s="331" t="s">
        <v>74</v>
      </c>
      <c r="AX50" s="332"/>
      <c r="AY50">
        <f t="shared" si="0"/>
        <v>1</v>
      </c>
    </row>
    <row r="51" spans="1:51" ht="23.25" customHeight="1" hidden="1">
      <c r="A51" s="404"/>
      <c r="B51" s="406"/>
      <c r="C51" s="232"/>
      <c r="D51" s="232"/>
      <c r="E51" s="232"/>
      <c r="F51" s="233"/>
      <c r="G51" s="428" t="s">
        <v>39</v>
      </c>
      <c r="H51" s="368"/>
      <c r="I51" s="368"/>
      <c r="J51" s="368"/>
      <c r="K51" s="368"/>
      <c r="L51" s="368"/>
      <c r="M51" s="368"/>
      <c r="N51" s="368"/>
      <c r="O51" s="369"/>
      <c r="P51" s="368"/>
      <c r="Q51" s="431"/>
      <c r="R51" s="431"/>
      <c r="S51" s="431"/>
      <c r="T51" s="431"/>
      <c r="U51" s="431"/>
      <c r="V51" s="431"/>
      <c r="W51" s="431"/>
      <c r="X51" s="432"/>
      <c r="Y51" s="437" t="s">
        <v>88</v>
      </c>
      <c r="Z51" s="438"/>
      <c r="AA51" s="439"/>
      <c r="AB51" s="376" t="s">
        <v>89</v>
      </c>
      <c r="AC51" s="376"/>
      <c r="AD51" s="376"/>
      <c r="AE51" s="38"/>
      <c r="AF51" s="38"/>
      <c r="AG51" s="38"/>
      <c r="AH51" s="38"/>
      <c r="AI51" s="38"/>
      <c r="AJ51" s="38"/>
      <c r="AK51" s="38"/>
      <c r="AL51" s="38"/>
      <c r="AM51" s="38"/>
      <c r="AN51" s="38"/>
      <c r="AO51" s="38"/>
      <c r="AP51" s="38"/>
      <c r="AQ51" s="377" t="s">
        <v>39</v>
      </c>
      <c r="AR51" s="378"/>
      <c r="AS51" s="378"/>
      <c r="AT51" s="379"/>
      <c r="AU51" s="279">
        <v>12</v>
      </c>
      <c r="AV51" s="279"/>
      <c r="AW51" s="279"/>
      <c r="AX51" s="280"/>
      <c r="AY51">
        <f t="shared" si="0"/>
        <v>1</v>
      </c>
    </row>
    <row r="52" spans="1:51" ht="23.25" customHeight="1" hidden="1">
      <c r="A52" s="404"/>
      <c r="B52" s="406"/>
      <c r="C52" s="232"/>
      <c r="D52" s="232"/>
      <c r="E52" s="232"/>
      <c r="F52" s="233"/>
      <c r="G52" s="429"/>
      <c r="H52" s="370"/>
      <c r="I52" s="370"/>
      <c r="J52" s="370"/>
      <c r="K52" s="370"/>
      <c r="L52" s="370"/>
      <c r="M52" s="370"/>
      <c r="N52" s="370"/>
      <c r="O52" s="371"/>
      <c r="P52" s="433"/>
      <c r="Q52" s="433"/>
      <c r="R52" s="433"/>
      <c r="S52" s="433"/>
      <c r="T52" s="433"/>
      <c r="U52" s="433"/>
      <c r="V52" s="433"/>
      <c r="W52" s="433"/>
      <c r="X52" s="434"/>
      <c r="Y52" s="422" t="s">
        <v>77</v>
      </c>
      <c r="Z52" s="423"/>
      <c r="AA52" s="424"/>
      <c r="AB52" s="381" t="s">
        <v>89</v>
      </c>
      <c r="AC52" s="381"/>
      <c r="AD52" s="381"/>
      <c r="AE52" s="278" t="s">
        <v>39</v>
      </c>
      <c r="AF52" s="279"/>
      <c r="AG52" s="279"/>
      <c r="AH52" s="279"/>
      <c r="AI52" s="278" t="s">
        <v>39</v>
      </c>
      <c r="AJ52" s="279"/>
      <c r="AK52" s="279"/>
      <c r="AL52" s="279"/>
      <c r="AM52" s="278" t="s">
        <v>1</v>
      </c>
      <c r="AN52" s="279"/>
      <c r="AO52" s="279"/>
      <c r="AP52" s="279"/>
      <c r="AQ52" s="377" t="s">
        <v>39</v>
      </c>
      <c r="AR52" s="378"/>
      <c r="AS52" s="378"/>
      <c r="AT52" s="379"/>
      <c r="AU52" s="279" t="s">
        <v>39</v>
      </c>
      <c r="AV52" s="279"/>
      <c r="AW52" s="279"/>
      <c r="AX52" s="280"/>
      <c r="AY52">
        <f t="shared" si="0"/>
        <v>1</v>
      </c>
    </row>
    <row r="53" spans="1:51" ht="23.25" customHeight="1" hidden="1">
      <c r="A53" s="404"/>
      <c r="B53" s="406"/>
      <c r="C53" s="232"/>
      <c r="D53" s="232"/>
      <c r="E53" s="232"/>
      <c r="F53" s="233"/>
      <c r="G53" s="430"/>
      <c r="H53" s="372"/>
      <c r="I53" s="372"/>
      <c r="J53" s="372"/>
      <c r="K53" s="372"/>
      <c r="L53" s="372"/>
      <c r="M53" s="372"/>
      <c r="N53" s="372"/>
      <c r="O53" s="373"/>
      <c r="P53" s="435"/>
      <c r="Q53" s="435"/>
      <c r="R53" s="435"/>
      <c r="S53" s="435"/>
      <c r="T53" s="435"/>
      <c r="U53" s="435"/>
      <c r="V53" s="435"/>
      <c r="W53" s="435"/>
      <c r="X53" s="436"/>
      <c r="Y53" s="422" t="s">
        <v>78</v>
      </c>
      <c r="Z53" s="423"/>
      <c r="AA53" s="424"/>
      <c r="AB53" s="425" t="s">
        <v>79</v>
      </c>
      <c r="AC53" s="425"/>
      <c r="AD53" s="425"/>
      <c r="AE53" s="426" t="s">
        <v>39</v>
      </c>
      <c r="AF53" s="427"/>
      <c r="AG53" s="427"/>
      <c r="AH53" s="427"/>
      <c r="AI53" s="426" t="s">
        <v>39</v>
      </c>
      <c r="AJ53" s="427"/>
      <c r="AK53" s="427"/>
      <c r="AL53" s="427"/>
      <c r="AM53" s="426" t="s">
        <v>1</v>
      </c>
      <c r="AN53" s="427"/>
      <c r="AO53" s="427"/>
      <c r="AP53" s="427"/>
      <c r="AQ53" s="377" t="s">
        <v>39</v>
      </c>
      <c r="AR53" s="378"/>
      <c r="AS53" s="378"/>
      <c r="AT53" s="379"/>
      <c r="AU53" s="279" t="s">
        <v>39</v>
      </c>
      <c r="AV53" s="279"/>
      <c r="AW53" s="279"/>
      <c r="AX53" s="280"/>
      <c r="AY53">
        <f t="shared" si="0"/>
        <v>1</v>
      </c>
    </row>
    <row r="54" spans="1:51" ht="18.75" customHeight="1" hidden="1">
      <c r="A54" s="404"/>
      <c r="B54" s="420" t="s">
        <v>85</v>
      </c>
      <c r="C54" s="399"/>
      <c r="D54" s="399"/>
      <c r="E54" s="399"/>
      <c r="F54" s="400"/>
      <c r="G54" s="421" t="s">
        <v>86</v>
      </c>
      <c r="H54" s="389"/>
      <c r="I54" s="389"/>
      <c r="J54" s="389"/>
      <c r="K54" s="389"/>
      <c r="L54" s="389"/>
      <c r="M54" s="389"/>
      <c r="N54" s="389"/>
      <c r="O54" s="390"/>
      <c r="P54" s="388" t="s">
        <v>87</v>
      </c>
      <c r="Q54" s="389"/>
      <c r="R54" s="389"/>
      <c r="S54" s="389"/>
      <c r="T54" s="389"/>
      <c r="U54" s="389"/>
      <c r="V54" s="389"/>
      <c r="W54" s="389"/>
      <c r="X54" s="390"/>
      <c r="Y54" s="391"/>
      <c r="Z54" s="392"/>
      <c r="AA54" s="393"/>
      <c r="AB54" s="394" t="s">
        <v>57</v>
      </c>
      <c r="AC54" s="395"/>
      <c r="AD54" s="396"/>
      <c r="AE54" s="397" t="s">
        <v>31</v>
      </c>
      <c r="AF54" s="397"/>
      <c r="AG54" s="397"/>
      <c r="AH54" s="397"/>
      <c r="AI54" s="397" t="s">
        <v>32</v>
      </c>
      <c r="AJ54" s="397"/>
      <c r="AK54" s="397"/>
      <c r="AL54" s="397"/>
      <c r="AM54" s="397" t="s">
        <v>58</v>
      </c>
      <c r="AN54" s="397"/>
      <c r="AO54" s="397"/>
      <c r="AP54" s="397"/>
      <c r="AQ54" s="382" t="s">
        <v>71</v>
      </c>
      <c r="AR54" s="383"/>
      <c r="AS54" s="383"/>
      <c r="AT54" s="384"/>
      <c r="AU54" s="385" t="s">
        <v>72</v>
      </c>
      <c r="AV54" s="385"/>
      <c r="AW54" s="385"/>
      <c r="AX54" s="386"/>
      <c r="AY54">
        <f>COUNTA($G$56)</f>
        <v>0</v>
      </c>
    </row>
    <row r="55" spans="1:51" ht="18.75" customHeight="1" hidden="1">
      <c r="A55" s="404"/>
      <c r="B55" s="406"/>
      <c r="C55" s="232"/>
      <c r="D55" s="232"/>
      <c r="E55" s="232"/>
      <c r="F55" s="233"/>
      <c r="G55" s="345"/>
      <c r="H55" s="331"/>
      <c r="I55" s="331"/>
      <c r="J55" s="331"/>
      <c r="K55" s="331"/>
      <c r="L55" s="331"/>
      <c r="M55" s="331"/>
      <c r="N55" s="331"/>
      <c r="O55" s="346"/>
      <c r="P55" s="348"/>
      <c r="Q55" s="331"/>
      <c r="R55" s="331"/>
      <c r="S55" s="331"/>
      <c r="T55" s="331"/>
      <c r="U55" s="331"/>
      <c r="V55" s="331"/>
      <c r="W55" s="331"/>
      <c r="X55" s="346"/>
      <c r="Y55" s="391"/>
      <c r="Z55" s="392"/>
      <c r="AA55" s="393"/>
      <c r="AB55" s="165"/>
      <c r="AC55" s="357"/>
      <c r="AD55" s="358"/>
      <c r="AE55" s="397"/>
      <c r="AF55" s="397"/>
      <c r="AG55" s="397"/>
      <c r="AH55" s="397"/>
      <c r="AI55" s="397"/>
      <c r="AJ55" s="397"/>
      <c r="AK55" s="397"/>
      <c r="AL55" s="397"/>
      <c r="AM55" s="397"/>
      <c r="AN55" s="397"/>
      <c r="AO55" s="397"/>
      <c r="AP55" s="397"/>
      <c r="AQ55" s="387"/>
      <c r="AR55" s="330"/>
      <c r="AS55" s="328" t="s">
        <v>73</v>
      </c>
      <c r="AT55" s="329"/>
      <c r="AU55" s="330"/>
      <c r="AV55" s="330"/>
      <c r="AW55" s="331" t="s">
        <v>74</v>
      </c>
      <c r="AX55" s="332"/>
      <c r="AY55">
        <f>$AY$54</f>
        <v>0</v>
      </c>
    </row>
    <row r="56" spans="1:51" ht="23.25" customHeight="1" hidden="1">
      <c r="A56" s="404"/>
      <c r="B56" s="406"/>
      <c r="C56" s="232"/>
      <c r="D56" s="232"/>
      <c r="E56" s="232"/>
      <c r="F56" s="233"/>
      <c r="G56" s="428"/>
      <c r="H56" s="368"/>
      <c r="I56" s="368"/>
      <c r="J56" s="368"/>
      <c r="K56" s="368"/>
      <c r="L56" s="368"/>
      <c r="M56" s="368"/>
      <c r="N56" s="368"/>
      <c r="O56" s="369"/>
      <c r="P56" s="368"/>
      <c r="Q56" s="431"/>
      <c r="R56" s="431"/>
      <c r="S56" s="431"/>
      <c r="T56" s="431"/>
      <c r="U56" s="431"/>
      <c r="V56" s="431"/>
      <c r="W56" s="431"/>
      <c r="X56" s="432"/>
      <c r="Y56" s="437" t="s">
        <v>88</v>
      </c>
      <c r="Z56" s="438"/>
      <c r="AA56" s="439"/>
      <c r="AB56" s="376"/>
      <c r="AC56" s="376"/>
      <c r="AD56" s="376"/>
      <c r="AE56" s="278"/>
      <c r="AF56" s="279"/>
      <c r="AG56" s="279"/>
      <c r="AH56" s="279"/>
      <c r="AI56" s="278"/>
      <c r="AJ56" s="279"/>
      <c r="AK56" s="279"/>
      <c r="AL56" s="279"/>
      <c r="AM56" s="278"/>
      <c r="AN56" s="279"/>
      <c r="AO56" s="279"/>
      <c r="AP56" s="279"/>
      <c r="AQ56" s="377"/>
      <c r="AR56" s="378"/>
      <c r="AS56" s="378"/>
      <c r="AT56" s="379"/>
      <c r="AU56" s="279"/>
      <c r="AV56" s="279"/>
      <c r="AW56" s="279"/>
      <c r="AX56" s="280"/>
      <c r="AY56">
        <f>$AY$54</f>
        <v>0</v>
      </c>
    </row>
    <row r="57" spans="1:51" ht="23.25" customHeight="1" hidden="1">
      <c r="A57" s="404"/>
      <c r="B57" s="406"/>
      <c r="C57" s="232"/>
      <c r="D57" s="232"/>
      <c r="E57" s="232"/>
      <c r="F57" s="233"/>
      <c r="G57" s="429"/>
      <c r="H57" s="370"/>
      <c r="I57" s="370"/>
      <c r="J57" s="370"/>
      <c r="K57" s="370"/>
      <c r="L57" s="370"/>
      <c r="M57" s="370"/>
      <c r="N57" s="370"/>
      <c r="O57" s="371"/>
      <c r="P57" s="433"/>
      <c r="Q57" s="433"/>
      <c r="R57" s="433"/>
      <c r="S57" s="433"/>
      <c r="T57" s="433"/>
      <c r="U57" s="433"/>
      <c r="V57" s="433"/>
      <c r="W57" s="433"/>
      <c r="X57" s="434"/>
      <c r="Y57" s="422" t="s">
        <v>77</v>
      </c>
      <c r="Z57" s="423"/>
      <c r="AA57" s="424"/>
      <c r="AB57" s="381"/>
      <c r="AC57" s="381"/>
      <c r="AD57" s="381"/>
      <c r="AE57" s="278"/>
      <c r="AF57" s="279"/>
      <c r="AG57" s="279"/>
      <c r="AH57" s="279"/>
      <c r="AI57" s="278"/>
      <c r="AJ57" s="279"/>
      <c r="AK57" s="279"/>
      <c r="AL57" s="279"/>
      <c r="AM57" s="278"/>
      <c r="AN57" s="279"/>
      <c r="AO57" s="279"/>
      <c r="AP57" s="279"/>
      <c r="AQ57" s="377"/>
      <c r="AR57" s="378"/>
      <c r="AS57" s="378"/>
      <c r="AT57" s="379"/>
      <c r="AU57" s="279"/>
      <c r="AV57" s="279"/>
      <c r="AW57" s="279"/>
      <c r="AX57" s="280"/>
      <c r="AY57">
        <f>$AY$54</f>
        <v>0</v>
      </c>
    </row>
    <row r="58" spans="1:51" ht="23.25" customHeight="1" hidden="1">
      <c r="A58" s="404"/>
      <c r="B58" s="407"/>
      <c r="C58" s="235"/>
      <c r="D58" s="235"/>
      <c r="E58" s="235"/>
      <c r="F58" s="236"/>
      <c r="G58" s="430"/>
      <c r="H58" s="372"/>
      <c r="I58" s="372"/>
      <c r="J58" s="372"/>
      <c r="K58" s="372"/>
      <c r="L58" s="372"/>
      <c r="M58" s="372"/>
      <c r="N58" s="372"/>
      <c r="O58" s="373"/>
      <c r="P58" s="435"/>
      <c r="Q58" s="435"/>
      <c r="R58" s="435"/>
      <c r="S58" s="435"/>
      <c r="T58" s="435"/>
      <c r="U58" s="435"/>
      <c r="V58" s="435"/>
      <c r="W58" s="435"/>
      <c r="X58" s="436"/>
      <c r="Y58" s="422" t="s">
        <v>78</v>
      </c>
      <c r="Z58" s="423"/>
      <c r="AA58" s="424"/>
      <c r="AB58" s="425" t="s">
        <v>79</v>
      </c>
      <c r="AC58" s="425"/>
      <c r="AD58" s="425"/>
      <c r="AE58" s="426"/>
      <c r="AF58" s="427"/>
      <c r="AG58" s="427"/>
      <c r="AH58" s="427"/>
      <c r="AI58" s="426"/>
      <c r="AJ58" s="427"/>
      <c r="AK58" s="427"/>
      <c r="AL58" s="427"/>
      <c r="AM58" s="426"/>
      <c r="AN58" s="427"/>
      <c r="AO58" s="427"/>
      <c r="AP58" s="427"/>
      <c r="AQ58" s="377"/>
      <c r="AR58" s="378"/>
      <c r="AS58" s="378"/>
      <c r="AT58" s="379"/>
      <c r="AU58" s="279"/>
      <c r="AV58" s="279"/>
      <c r="AW58" s="279"/>
      <c r="AX58" s="280"/>
      <c r="AY58">
        <f>$AY$54</f>
        <v>0</v>
      </c>
    </row>
    <row r="59" spans="1:51" ht="18.75" customHeight="1" hidden="1">
      <c r="A59" s="404"/>
      <c r="B59" s="420" t="s">
        <v>85</v>
      </c>
      <c r="C59" s="399"/>
      <c r="D59" s="399"/>
      <c r="E59" s="399"/>
      <c r="F59" s="400"/>
      <c r="G59" s="421" t="s">
        <v>86</v>
      </c>
      <c r="H59" s="389"/>
      <c r="I59" s="389"/>
      <c r="J59" s="389"/>
      <c r="K59" s="389"/>
      <c r="L59" s="389"/>
      <c r="M59" s="389"/>
      <c r="N59" s="389"/>
      <c r="O59" s="390"/>
      <c r="P59" s="388" t="s">
        <v>87</v>
      </c>
      <c r="Q59" s="389"/>
      <c r="R59" s="389"/>
      <c r="S59" s="389"/>
      <c r="T59" s="389"/>
      <c r="U59" s="389"/>
      <c r="V59" s="389"/>
      <c r="W59" s="389"/>
      <c r="X59" s="390"/>
      <c r="Y59" s="391"/>
      <c r="Z59" s="392"/>
      <c r="AA59" s="393"/>
      <c r="AB59" s="394" t="s">
        <v>57</v>
      </c>
      <c r="AC59" s="395"/>
      <c r="AD59" s="396"/>
      <c r="AE59" s="397" t="s">
        <v>31</v>
      </c>
      <c r="AF59" s="397"/>
      <c r="AG59" s="397"/>
      <c r="AH59" s="397"/>
      <c r="AI59" s="397" t="s">
        <v>32</v>
      </c>
      <c r="AJ59" s="397"/>
      <c r="AK59" s="397"/>
      <c r="AL59" s="397"/>
      <c r="AM59" s="397" t="s">
        <v>58</v>
      </c>
      <c r="AN59" s="397"/>
      <c r="AO59" s="397"/>
      <c r="AP59" s="397"/>
      <c r="AQ59" s="382" t="s">
        <v>71</v>
      </c>
      <c r="AR59" s="383"/>
      <c r="AS59" s="383"/>
      <c r="AT59" s="384"/>
      <c r="AU59" s="385" t="s">
        <v>72</v>
      </c>
      <c r="AV59" s="385"/>
      <c r="AW59" s="385"/>
      <c r="AX59" s="386"/>
      <c r="AY59">
        <f>COUNTA($G$61)</f>
        <v>0</v>
      </c>
    </row>
    <row r="60" spans="1:51" ht="18.75" customHeight="1" hidden="1">
      <c r="A60" s="404"/>
      <c r="B60" s="406"/>
      <c r="C60" s="232"/>
      <c r="D60" s="232"/>
      <c r="E60" s="232"/>
      <c r="F60" s="233"/>
      <c r="G60" s="345"/>
      <c r="H60" s="331"/>
      <c r="I60" s="331"/>
      <c r="J60" s="331"/>
      <c r="K60" s="331"/>
      <c r="L60" s="331"/>
      <c r="M60" s="331"/>
      <c r="N60" s="331"/>
      <c r="O60" s="346"/>
      <c r="P60" s="348"/>
      <c r="Q60" s="331"/>
      <c r="R60" s="331"/>
      <c r="S60" s="331"/>
      <c r="T60" s="331"/>
      <c r="U60" s="331"/>
      <c r="V60" s="331"/>
      <c r="W60" s="331"/>
      <c r="X60" s="346"/>
      <c r="Y60" s="391"/>
      <c r="Z60" s="392"/>
      <c r="AA60" s="393"/>
      <c r="AB60" s="165"/>
      <c r="AC60" s="357"/>
      <c r="AD60" s="358"/>
      <c r="AE60" s="397"/>
      <c r="AF60" s="397"/>
      <c r="AG60" s="397"/>
      <c r="AH60" s="397"/>
      <c r="AI60" s="397"/>
      <c r="AJ60" s="397"/>
      <c r="AK60" s="397"/>
      <c r="AL60" s="397"/>
      <c r="AM60" s="397"/>
      <c r="AN60" s="397"/>
      <c r="AO60" s="397"/>
      <c r="AP60" s="397"/>
      <c r="AQ60" s="387"/>
      <c r="AR60" s="330"/>
      <c r="AS60" s="328" t="s">
        <v>73</v>
      </c>
      <c r="AT60" s="329"/>
      <c r="AU60" s="330"/>
      <c r="AV60" s="330"/>
      <c r="AW60" s="331" t="s">
        <v>74</v>
      </c>
      <c r="AX60" s="332"/>
      <c r="AY60">
        <f>$AY$59</f>
        <v>0</v>
      </c>
    </row>
    <row r="61" spans="1:51" ht="23.25" customHeight="1" hidden="1">
      <c r="A61" s="404"/>
      <c r="B61" s="406"/>
      <c r="C61" s="232"/>
      <c r="D61" s="232"/>
      <c r="E61" s="232"/>
      <c r="F61" s="233"/>
      <c r="G61" s="428"/>
      <c r="H61" s="368"/>
      <c r="I61" s="368"/>
      <c r="J61" s="368"/>
      <c r="K61" s="368"/>
      <c r="L61" s="368"/>
      <c r="M61" s="368"/>
      <c r="N61" s="368"/>
      <c r="O61" s="369"/>
      <c r="P61" s="368"/>
      <c r="Q61" s="431"/>
      <c r="R61" s="431"/>
      <c r="S61" s="431"/>
      <c r="T61" s="431"/>
      <c r="U61" s="431"/>
      <c r="V61" s="431"/>
      <c r="W61" s="431"/>
      <c r="X61" s="432"/>
      <c r="Y61" s="437" t="s">
        <v>88</v>
      </c>
      <c r="Z61" s="438"/>
      <c r="AA61" s="439"/>
      <c r="AB61" s="376"/>
      <c r="AC61" s="376"/>
      <c r="AD61" s="376"/>
      <c r="AE61" s="278"/>
      <c r="AF61" s="279"/>
      <c r="AG61" s="279"/>
      <c r="AH61" s="279"/>
      <c r="AI61" s="278"/>
      <c r="AJ61" s="279"/>
      <c r="AK61" s="279"/>
      <c r="AL61" s="279"/>
      <c r="AM61" s="278"/>
      <c r="AN61" s="279"/>
      <c r="AO61" s="279"/>
      <c r="AP61" s="279"/>
      <c r="AQ61" s="377"/>
      <c r="AR61" s="378"/>
      <c r="AS61" s="378"/>
      <c r="AT61" s="379"/>
      <c r="AU61" s="279"/>
      <c r="AV61" s="279"/>
      <c r="AW61" s="279"/>
      <c r="AX61" s="280"/>
      <c r="AY61">
        <f>$AY$59</f>
        <v>0</v>
      </c>
    </row>
    <row r="62" spans="1:51" ht="23.25" customHeight="1" hidden="1">
      <c r="A62" s="404"/>
      <c r="B62" s="406"/>
      <c r="C62" s="232"/>
      <c r="D62" s="232"/>
      <c r="E62" s="232"/>
      <c r="F62" s="233"/>
      <c r="G62" s="429"/>
      <c r="H62" s="370"/>
      <c r="I62" s="370"/>
      <c r="J62" s="370"/>
      <c r="K62" s="370"/>
      <c r="L62" s="370"/>
      <c r="M62" s="370"/>
      <c r="N62" s="370"/>
      <c r="O62" s="371"/>
      <c r="P62" s="433"/>
      <c r="Q62" s="433"/>
      <c r="R62" s="433"/>
      <c r="S62" s="433"/>
      <c r="T62" s="433"/>
      <c r="U62" s="433"/>
      <c r="V62" s="433"/>
      <c r="W62" s="433"/>
      <c r="X62" s="434"/>
      <c r="Y62" s="422" t="s">
        <v>77</v>
      </c>
      <c r="Z62" s="423"/>
      <c r="AA62" s="424"/>
      <c r="AB62" s="381"/>
      <c r="AC62" s="381"/>
      <c r="AD62" s="381"/>
      <c r="AE62" s="278"/>
      <c r="AF62" s="279"/>
      <c r="AG62" s="279"/>
      <c r="AH62" s="279"/>
      <c r="AI62" s="278"/>
      <c r="AJ62" s="279"/>
      <c r="AK62" s="279"/>
      <c r="AL62" s="279"/>
      <c r="AM62" s="278"/>
      <c r="AN62" s="279"/>
      <c r="AO62" s="279"/>
      <c r="AP62" s="279"/>
      <c r="AQ62" s="377"/>
      <c r="AR62" s="378"/>
      <c r="AS62" s="378"/>
      <c r="AT62" s="379"/>
      <c r="AU62" s="279"/>
      <c r="AV62" s="279"/>
      <c r="AW62" s="279"/>
      <c r="AX62" s="280"/>
      <c r="AY62">
        <f>$AY$59</f>
        <v>0</v>
      </c>
    </row>
    <row r="63" spans="1:51" ht="23.25" customHeight="1" hidden="1" thickBot="1">
      <c r="A63" s="405"/>
      <c r="B63" s="440"/>
      <c r="C63" s="441"/>
      <c r="D63" s="441"/>
      <c r="E63" s="441"/>
      <c r="F63" s="442"/>
      <c r="G63" s="430"/>
      <c r="H63" s="372"/>
      <c r="I63" s="372"/>
      <c r="J63" s="372"/>
      <c r="K63" s="372"/>
      <c r="L63" s="372"/>
      <c r="M63" s="372"/>
      <c r="N63" s="372"/>
      <c r="O63" s="373"/>
      <c r="P63" s="435"/>
      <c r="Q63" s="435"/>
      <c r="R63" s="435"/>
      <c r="S63" s="435"/>
      <c r="T63" s="435"/>
      <c r="U63" s="435"/>
      <c r="V63" s="435"/>
      <c r="W63" s="435"/>
      <c r="X63" s="436"/>
      <c r="Y63" s="422" t="s">
        <v>78</v>
      </c>
      <c r="Z63" s="423"/>
      <c r="AA63" s="424"/>
      <c r="AB63" s="425" t="s">
        <v>79</v>
      </c>
      <c r="AC63" s="425"/>
      <c r="AD63" s="425"/>
      <c r="AE63" s="426"/>
      <c r="AF63" s="427"/>
      <c r="AG63" s="427"/>
      <c r="AH63" s="427"/>
      <c r="AI63" s="426"/>
      <c r="AJ63" s="427"/>
      <c r="AK63" s="427"/>
      <c r="AL63" s="427"/>
      <c r="AM63" s="426"/>
      <c r="AN63" s="427"/>
      <c r="AO63" s="427"/>
      <c r="AP63" s="427"/>
      <c r="AQ63" s="377"/>
      <c r="AR63" s="378"/>
      <c r="AS63" s="378"/>
      <c r="AT63" s="379"/>
      <c r="AU63" s="279"/>
      <c r="AV63" s="279"/>
      <c r="AW63" s="279"/>
      <c r="AX63" s="280"/>
      <c r="AY63">
        <f>$AY$59</f>
        <v>0</v>
      </c>
    </row>
    <row r="64" spans="1:51" ht="47.25" customHeight="1">
      <c r="A64" s="225" t="s">
        <v>53</v>
      </c>
      <c r="B64" s="226"/>
      <c r="C64" s="226"/>
      <c r="D64" s="226"/>
      <c r="E64" s="226"/>
      <c r="F64" s="227"/>
      <c r="G64" s="228" t="s">
        <v>90</v>
      </c>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c r="AY64">
        <f>COUNTA($G$64)</f>
        <v>1</v>
      </c>
    </row>
    <row r="65" spans="1:51" ht="31.5" customHeight="1">
      <c r="A65" s="231" t="s">
        <v>54</v>
      </c>
      <c r="B65" s="232"/>
      <c r="C65" s="232"/>
      <c r="D65" s="232"/>
      <c r="E65" s="232"/>
      <c r="F65" s="233"/>
      <c r="G65" s="237" t="s">
        <v>55</v>
      </c>
      <c r="H65" s="238"/>
      <c r="I65" s="238"/>
      <c r="J65" s="238"/>
      <c r="K65" s="238"/>
      <c r="L65" s="238"/>
      <c r="M65" s="238"/>
      <c r="N65" s="238"/>
      <c r="O65" s="238"/>
      <c r="P65" s="239" t="s">
        <v>56</v>
      </c>
      <c r="Q65" s="238"/>
      <c r="R65" s="238"/>
      <c r="S65" s="238"/>
      <c r="T65" s="238"/>
      <c r="U65" s="238"/>
      <c r="V65" s="238"/>
      <c r="W65" s="238"/>
      <c r="X65" s="240"/>
      <c r="Y65" s="241"/>
      <c r="Z65" s="242"/>
      <c r="AA65" s="243"/>
      <c r="AB65" s="244" t="s">
        <v>57</v>
      </c>
      <c r="AC65" s="244"/>
      <c r="AD65" s="244"/>
      <c r="AE65" s="165" t="s">
        <v>31</v>
      </c>
      <c r="AF65" s="166"/>
      <c r="AG65" s="166"/>
      <c r="AH65" s="167"/>
      <c r="AI65" s="165" t="s">
        <v>32</v>
      </c>
      <c r="AJ65" s="166"/>
      <c r="AK65" s="166"/>
      <c r="AL65" s="167"/>
      <c r="AM65" s="165" t="s">
        <v>58</v>
      </c>
      <c r="AN65" s="166"/>
      <c r="AO65" s="166"/>
      <c r="AP65" s="167"/>
      <c r="AQ65" s="168" t="s">
        <v>59</v>
      </c>
      <c r="AR65" s="169"/>
      <c r="AS65" s="169"/>
      <c r="AT65" s="170"/>
      <c r="AU65" s="168" t="s">
        <v>60</v>
      </c>
      <c r="AV65" s="169"/>
      <c r="AW65" s="169"/>
      <c r="AX65" s="171"/>
      <c r="AY65">
        <f>COUNTA($G$66)</f>
        <v>1</v>
      </c>
    </row>
    <row r="66" spans="1:51" ht="22.5" customHeight="1">
      <c r="A66" s="231"/>
      <c r="B66" s="232"/>
      <c r="C66" s="232"/>
      <c r="D66" s="232"/>
      <c r="E66" s="232"/>
      <c r="F66" s="233"/>
      <c r="G66" s="305" t="s">
        <v>91</v>
      </c>
      <c r="H66" s="306"/>
      <c r="I66" s="306"/>
      <c r="J66" s="306"/>
      <c r="K66" s="306"/>
      <c r="L66" s="306"/>
      <c r="M66" s="306"/>
      <c r="N66" s="306"/>
      <c r="O66" s="306"/>
      <c r="P66" s="446" t="s">
        <v>92</v>
      </c>
      <c r="Q66" s="310"/>
      <c r="R66" s="310"/>
      <c r="S66" s="310"/>
      <c r="T66" s="310"/>
      <c r="U66" s="310"/>
      <c r="V66" s="310"/>
      <c r="W66" s="310"/>
      <c r="X66" s="311"/>
      <c r="Y66" s="315" t="s">
        <v>61</v>
      </c>
      <c r="Z66" s="316"/>
      <c r="AA66" s="317"/>
      <c r="AB66" s="304" t="s">
        <v>62</v>
      </c>
      <c r="AC66" s="304"/>
      <c r="AD66" s="304"/>
      <c r="AE66" s="299">
        <v>6</v>
      </c>
      <c r="AF66" s="299"/>
      <c r="AG66" s="299"/>
      <c r="AH66" s="299"/>
      <c r="AI66" s="299">
        <v>4</v>
      </c>
      <c r="AJ66" s="299"/>
      <c r="AK66" s="299"/>
      <c r="AL66" s="299"/>
      <c r="AM66" s="299">
        <v>2</v>
      </c>
      <c r="AN66" s="299"/>
      <c r="AO66" s="299"/>
      <c r="AP66" s="299"/>
      <c r="AQ66" s="300" t="s">
        <v>1</v>
      </c>
      <c r="AR66" s="299"/>
      <c r="AS66" s="299"/>
      <c r="AT66" s="299"/>
      <c r="AU66" s="278" t="s">
        <v>1</v>
      </c>
      <c r="AV66" s="281"/>
      <c r="AW66" s="281"/>
      <c r="AX66" s="282"/>
      <c r="AY66">
        <f>$AY$65</f>
        <v>1</v>
      </c>
    </row>
    <row r="67" spans="1:51" ht="23.25" customHeight="1">
      <c r="A67" s="234"/>
      <c r="B67" s="235"/>
      <c r="C67" s="235"/>
      <c r="D67" s="235"/>
      <c r="E67" s="235"/>
      <c r="F67" s="236"/>
      <c r="G67" s="307"/>
      <c r="H67" s="308"/>
      <c r="I67" s="308"/>
      <c r="J67" s="308"/>
      <c r="K67" s="308"/>
      <c r="L67" s="308"/>
      <c r="M67" s="308"/>
      <c r="N67" s="308"/>
      <c r="O67" s="308"/>
      <c r="P67" s="312"/>
      <c r="Q67" s="313"/>
      <c r="R67" s="313"/>
      <c r="S67" s="313"/>
      <c r="T67" s="313"/>
      <c r="U67" s="313"/>
      <c r="V67" s="313"/>
      <c r="W67" s="313"/>
      <c r="X67" s="314"/>
      <c r="Y67" s="301" t="s">
        <v>63</v>
      </c>
      <c r="Z67" s="302"/>
      <c r="AA67" s="303"/>
      <c r="AB67" s="304" t="s">
        <v>62</v>
      </c>
      <c r="AC67" s="304"/>
      <c r="AD67" s="304"/>
      <c r="AE67" s="299">
        <v>6</v>
      </c>
      <c r="AF67" s="299"/>
      <c r="AG67" s="299"/>
      <c r="AH67" s="299"/>
      <c r="AI67" s="299">
        <v>6</v>
      </c>
      <c r="AJ67" s="299"/>
      <c r="AK67" s="299"/>
      <c r="AL67" s="299"/>
      <c r="AM67" s="299">
        <v>6</v>
      </c>
      <c r="AN67" s="299"/>
      <c r="AO67" s="299"/>
      <c r="AP67" s="299"/>
      <c r="AQ67" s="300">
        <v>6</v>
      </c>
      <c r="AR67" s="299"/>
      <c r="AS67" s="299"/>
      <c r="AT67" s="299"/>
      <c r="AU67" s="278" t="s">
        <v>1</v>
      </c>
      <c r="AV67" s="281"/>
      <c r="AW67" s="281"/>
      <c r="AX67" s="282"/>
      <c r="AY67">
        <f>$AY$65</f>
        <v>1</v>
      </c>
    </row>
    <row r="68" spans="1:51" ht="23.25" customHeight="1">
      <c r="A68" s="283" t="s">
        <v>64</v>
      </c>
      <c r="B68" s="217"/>
      <c r="C68" s="217"/>
      <c r="D68" s="217"/>
      <c r="E68" s="217"/>
      <c r="F68" s="284"/>
      <c r="G68" s="150" t="s">
        <v>65</v>
      </c>
      <c r="H68" s="150"/>
      <c r="I68" s="150"/>
      <c r="J68" s="150"/>
      <c r="K68" s="150"/>
      <c r="L68" s="150"/>
      <c r="M68" s="150"/>
      <c r="N68" s="150"/>
      <c r="O68" s="150"/>
      <c r="P68" s="150"/>
      <c r="Q68" s="150"/>
      <c r="R68" s="150"/>
      <c r="S68" s="150"/>
      <c r="T68" s="150"/>
      <c r="U68" s="150"/>
      <c r="V68" s="150"/>
      <c r="W68" s="150"/>
      <c r="X68" s="188"/>
      <c r="Y68" s="290"/>
      <c r="Z68" s="291"/>
      <c r="AA68" s="292"/>
      <c r="AB68" s="149" t="s">
        <v>57</v>
      </c>
      <c r="AC68" s="150"/>
      <c r="AD68" s="188"/>
      <c r="AE68" s="397" t="s">
        <v>31</v>
      </c>
      <c r="AF68" s="397"/>
      <c r="AG68" s="397"/>
      <c r="AH68" s="397"/>
      <c r="AI68" s="397" t="s">
        <v>32</v>
      </c>
      <c r="AJ68" s="397"/>
      <c r="AK68" s="397"/>
      <c r="AL68" s="397"/>
      <c r="AM68" s="397" t="s">
        <v>58</v>
      </c>
      <c r="AN68" s="397"/>
      <c r="AO68" s="397"/>
      <c r="AP68" s="397"/>
      <c r="AQ68" s="293" t="s">
        <v>66</v>
      </c>
      <c r="AR68" s="294"/>
      <c r="AS68" s="294"/>
      <c r="AT68" s="294"/>
      <c r="AU68" s="294"/>
      <c r="AV68" s="294"/>
      <c r="AW68" s="294"/>
      <c r="AX68" s="295"/>
      <c r="AY68">
        <f>IF(SUBSTITUTE(SUBSTITUTE($G$69,"／",""),"　","")="",0,1)</f>
        <v>1</v>
      </c>
    </row>
    <row r="69" spans="1:51" ht="23.25" customHeight="1">
      <c r="A69" s="285"/>
      <c r="B69" s="286"/>
      <c r="C69" s="286"/>
      <c r="D69" s="286"/>
      <c r="E69" s="286"/>
      <c r="F69" s="287"/>
      <c r="G69" s="458" t="s">
        <v>93</v>
      </c>
      <c r="H69" s="459"/>
      <c r="I69" s="459"/>
      <c r="J69" s="459"/>
      <c r="K69" s="459"/>
      <c r="L69" s="459"/>
      <c r="M69" s="459"/>
      <c r="N69" s="459"/>
      <c r="O69" s="459"/>
      <c r="P69" s="459"/>
      <c r="Q69" s="459"/>
      <c r="R69" s="459"/>
      <c r="S69" s="459"/>
      <c r="T69" s="459"/>
      <c r="U69" s="459"/>
      <c r="V69" s="459"/>
      <c r="W69" s="459"/>
      <c r="X69" s="459"/>
      <c r="Y69" s="296" t="s">
        <v>64</v>
      </c>
      <c r="Z69" s="297"/>
      <c r="AA69" s="298"/>
      <c r="AB69" s="462" t="s">
        <v>94</v>
      </c>
      <c r="AC69" s="463"/>
      <c r="AD69" s="464"/>
      <c r="AE69" s="300">
        <v>23820</v>
      </c>
      <c r="AF69" s="300"/>
      <c r="AG69" s="300"/>
      <c r="AH69" s="300"/>
      <c r="AI69" s="300">
        <v>26956</v>
      </c>
      <c r="AJ69" s="300"/>
      <c r="AK69" s="300"/>
      <c r="AL69" s="300"/>
      <c r="AM69" s="300">
        <v>25667</v>
      </c>
      <c r="AN69" s="300"/>
      <c r="AO69" s="300"/>
      <c r="AP69" s="300"/>
      <c r="AQ69" s="278" t="s">
        <v>39</v>
      </c>
      <c r="AR69" s="279"/>
      <c r="AS69" s="279"/>
      <c r="AT69" s="279"/>
      <c r="AU69" s="279"/>
      <c r="AV69" s="279"/>
      <c r="AW69" s="279"/>
      <c r="AX69" s="280"/>
      <c r="AY69">
        <f>$AY$68</f>
        <v>1</v>
      </c>
    </row>
    <row r="70" spans="1:51" ht="46.5" customHeight="1">
      <c r="A70" s="288"/>
      <c r="B70" s="135"/>
      <c r="C70" s="135"/>
      <c r="D70" s="135"/>
      <c r="E70" s="135"/>
      <c r="F70" s="289"/>
      <c r="G70" s="460"/>
      <c r="H70" s="461"/>
      <c r="I70" s="461"/>
      <c r="J70" s="461"/>
      <c r="K70" s="461"/>
      <c r="L70" s="461"/>
      <c r="M70" s="461"/>
      <c r="N70" s="461"/>
      <c r="O70" s="461"/>
      <c r="P70" s="461"/>
      <c r="Q70" s="461"/>
      <c r="R70" s="461"/>
      <c r="S70" s="461"/>
      <c r="T70" s="461"/>
      <c r="U70" s="461"/>
      <c r="V70" s="461"/>
      <c r="W70" s="461"/>
      <c r="X70" s="461"/>
      <c r="Y70" s="271" t="s">
        <v>67</v>
      </c>
      <c r="Z70" s="272"/>
      <c r="AA70" s="273"/>
      <c r="AB70" s="274" t="s">
        <v>95</v>
      </c>
      <c r="AC70" s="275"/>
      <c r="AD70" s="276"/>
      <c r="AE70" s="443" t="s">
        <v>96</v>
      </c>
      <c r="AF70" s="444"/>
      <c r="AG70" s="444"/>
      <c r="AH70" s="445"/>
      <c r="AI70" s="443" t="s">
        <v>97</v>
      </c>
      <c r="AJ70" s="444"/>
      <c r="AK70" s="444"/>
      <c r="AL70" s="445"/>
      <c r="AM70" s="443" t="s">
        <v>98</v>
      </c>
      <c r="AN70" s="444"/>
      <c r="AO70" s="444"/>
      <c r="AP70" s="445"/>
      <c r="AQ70" s="277" t="s">
        <v>39</v>
      </c>
      <c r="AR70" s="277"/>
      <c r="AS70" s="277"/>
      <c r="AT70" s="277"/>
      <c r="AU70" s="277"/>
      <c r="AV70" s="277"/>
      <c r="AW70" s="277"/>
      <c r="AX70" s="447"/>
      <c r="AY70">
        <f>$AY$68</f>
        <v>1</v>
      </c>
    </row>
    <row r="71" spans="1:51" ht="18.75" customHeight="1">
      <c r="A71" s="448" t="s">
        <v>68</v>
      </c>
      <c r="B71" s="449"/>
      <c r="C71" s="449"/>
      <c r="D71" s="449"/>
      <c r="E71" s="449"/>
      <c r="F71" s="450"/>
      <c r="G71" s="343" t="s">
        <v>69</v>
      </c>
      <c r="H71" s="324"/>
      <c r="I71" s="324"/>
      <c r="J71" s="324"/>
      <c r="K71" s="324"/>
      <c r="L71" s="324"/>
      <c r="M71" s="324"/>
      <c r="N71" s="324"/>
      <c r="O71" s="344"/>
      <c r="P71" s="347" t="s">
        <v>70</v>
      </c>
      <c r="Q71" s="324"/>
      <c r="R71" s="324"/>
      <c r="S71" s="324"/>
      <c r="T71" s="324"/>
      <c r="U71" s="324"/>
      <c r="V71" s="324"/>
      <c r="W71" s="324"/>
      <c r="X71" s="344"/>
      <c r="Y71" s="349"/>
      <c r="Z71" s="350"/>
      <c r="AA71" s="351"/>
      <c r="AB71" s="319" t="s">
        <v>57</v>
      </c>
      <c r="AC71" s="355"/>
      <c r="AD71" s="356"/>
      <c r="AE71" s="397" t="s">
        <v>31</v>
      </c>
      <c r="AF71" s="397"/>
      <c r="AG71" s="397"/>
      <c r="AH71" s="397"/>
      <c r="AI71" s="397" t="s">
        <v>32</v>
      </c>
      <c r="AJ71" s="397"/>
      <c r="AK71" s="397"/>
      <c r="AL71" s="397"/>
      <c r="AM71" s="397" t="s">
        <v>58</v>
      </c>
      <c r="AN71" s="397"/>
      <c r="AO71" s="397"/>
      <c r="AP71" s="397"/>
      <c r="AQ71" s="321" t="s">
        <v>71</v>
      </c>
      <c r="AR71" s="322"/>
      <c r="AS71" s="322"/>
      <c r="AT71" s="323"/>
      <c r="AU71" s="324" t="s">
        <v>72</v>
      </c>
      <c r="AV71" s="324"/>
      <c r="AW71" s="324"/>
      <c r="AX71" s="325"/>
      <c r="AY71">
        <f>COUNTA($G$73)</f>
        <v>1</v>
      </c>
    </row>
    <row r="72" spans="1:51" ht="18.75" customHeight="1">
      <c r="A72" s="451"/>
      <c r="B72" s="452"/>
      <c r="C72" s="452"/>
      <c r="D72" s="452"/>
      <c r="E72" s="452"/>
      <c r="F72" s="453"/>
      <c r="G72" s="345"/>
      <c r="H72" s="331"/>
      <c r="I72" s="331"/>
      <c r="J72" s="331"/>
      <c r="K72" s="331"/>
      <c r="L72" s="331"/>
      <c r="M72" s="331"/>
      <c r="N72" s="331"/>
      <c r="O72" s="346"/>
      <c r="P72" s="348"/>
      <c r="Q72" s="331"/>
      <c r="R72" s="331"/>
      <c r="S72" s="331"/>
      <c r="T72" s="331"/>
      <c r="U72" s="331"/>
      <c r="V72" s="331"/>
      <c r="W72" s="331"/>
      <c r="X72" s="346"/>
      <c r="Y72" s="352"/>
      <c r="Z72" s="353"/>
      <c r="AA72" s="354"/>
      <c r="AB72" s="165"/>
      <c r="AC72" s="357"/>
      <c r="AD72" s="358"/>
      <c r="AE72" s="397"/>
      <c r="AF72" s="397"/>
      <c r="AG72" s="397"/>
      <c r="AH72" s="397"/>
      <c r="AI72" s="397"/>
      <c r="AJ72" s="397"/>
      <c r="AK72" s="397"/>
      <c r="AL72" s="397"/>
      <c r="AM72" s="397"/>
      <c r="AN72" s="397"/>
      <c r="AO72" s="397"/>
      <c r="AP72" s="397"/>
      <c r="AQ72" s="326" t="s">
        <v>39</v>
      </c>
      <c r="AR72" s="327"/>
      <c r="AS72" s="328" t="s">
        <v>73</v>
      </c>
      <c r="AT72" s="329"/>
      <c r="AU72" s="330">
        <v>4</v>
      </c>
      <c r="AV72" s="330"/>
      <c r="AW72" s="331" t="s">
        <v>74</v>
      </c>
      <c r="AX72" s="332"/>
      <c r="AY72">
        <f aca="true" t="shared" si="1" ref="AY72:AY77">$AY$71</f>
        <v>1</v>
      </c>
    </row>
    <row r="73" spans="1:51" ht="23.25" customHeight="1">
      <c r="A73" s="454"/>
      <c r="B73" s="452"/>
      <c r="C73" s="452"/>
      <c r="D73" s="452"/>
      <c r="E73" s="452"/>
      <c r="F73" s="453"/>
      <c r="G73" s="359" t="s">
        <v>99</v>
      </c>
      <c r="H73" s="360"/>
      <c r="I73" s="360"/>
      <c r="J73" s="360"/>
      <c r="K73" s="360"/>
      <c r="L73" s="360"/>
      <c r="M73" s="360"/>
      <c r="N73" s="360"/>
      <c r="O73" s="361"/>
      <c r="P73" s="368" t="s">
        <v>100</v>
      </c>
      <c r="Q73" s="368"/>
      <c r="R73" s="368"/>
      <c r="S73" s="368"/>
      <c r="T73" s="368"/>
      <c r="U73" s="368"/>
      <c r="V73" s="368"/>
      <c r="W73" s="368"/>
      <c r="X73" s="369"/>
      <c r="Y73" s="271" t="s">
        <v>75</v>
      </c>
      <c r="Z73" s="374"/>
      <c r="AA73" s="375"/>
      <c r="AB73" s="376" t="s">
        <v>89</v>
      </c>
      <c r="AC73" s="376"/>
      <c r="AD73" s="376"/>
      <c r="AE73" s="278">
        <v>35</v>
      </c>
      <c r="AF73" s="279"/>
      <c r="AG73" s="279"/>
      <c r="AH73" s="279"/>
      <c r="AI73" s="278">
        <v>27</v>
      </c>
      <c r="AJ73" s="279"/>
      <c r="AK73" s="279"/>
      <c r="AL73" s="279"/>
      <c r="AM73" s="278">
        <v>19</v>
      </c>
      <c r="AN73" s="279"/>
      <c r="AO73" s="279"/>
      <c r="AP73" s="279"/>
      <c r="AQ73" s="377" t="s">
        <v>39</v>
      </c>
      <c r="AR73" s="378"/>
      <c r="AS73" s="378"/>
      <c r="AT73" s="379"/>
      <c r="AU73" s="279" t="s">
        <v>39</v>
      </c>
      <c r="AV73" s="279"/>
      <c r="AW73" s="279"/>
      <c r="AX73" s="280"/>
      <c r="AY73">
        <f t="shared" si="1"/>
        <v>1</v>
      </c>
    </row>
    <row r="74" spans="1:51" ht="23.25" customHeight="1">
      <c r="A74" s="455"/>
      <c r="B74" s="456"/>
      <c r="C74" s="456"/>
      <c r="D74" s="456"/>
      <c r="E74" s="456"/>
      <c r="F74" s="457"/>
      <c r="G74" s="362"/>
      <c r="H74" s="363"/>
      <c r="I74" s="363"/>
      <c r="J74" s="363"/>
      <c r="K74" s="363"/>
      <c r="L74" s="363"/>
      <c r="M74" s="363"/>
      <c r="N74" s="363"/>
      <c r="O74" s="364"/>
      <c r="P74" s="370"/>
      <c r="Q74" s="370"/>
      <c r="R74" s="370"/>
      <c r="S74" s="370"/>
      <c r="T74" s="370"/>
      <c r="U74" s="370"/>
      <c r="V74" s="370"/>
      <c r="W74" s="370"/>
      <c r="X74" s="371"/>
      <c r="Y74" s="149" t="s">
        <v>77</v>
      </c>
      <c r="Z74" s="150"/>
      <c r="AA74" s="188"/>
      <c r="AB74" s="381" t="s">
        <v>89</v>
      </c>
      <c r="AC74" s="381"/>
      <c r="AD74" s="381"/>
      <c r="AE74" s="278">
        <v>35</v>
      </c>
      <c r="AF74" s="279"/>
      <c r="AG74" s="279"/>
      <c r="AH74" s="279"/>
      <c r="AI74" s="278">
        <v>39</v>
      </c>
      <c r="AJ74" s="279"/>
      <c r="AK74" s="279"/>
      <c r="AL74" s="279"/>
      <c r="AM74" s="278">
        <v>35</v>
      </c>
      <c r="AN74" s="279"/>
      <c r="AO74" s="279"/>
      <c r="AP74" s="279"/>
      <c r="AQ74" s="377" t="s">
        <v>39</v>
      </c>
      <c r="AR74" s="378"/>
      <c r="AS74" s="378"/>
      <c r="AT74" s="379"/>
      <c r="AU74" s="279">
        <v>36</v>
      </c>
      <c r="AV74" s="279"/>
      <c r="AW74" s="279"/>
      <c r="AX74" s="280"/>
      <c r="AY74">
        <f t="shared" si="1"/>
        <v>1</v>
      </c>
    </row>
    <row r="75" spans="1:51" ht="23.25" customHeight="1">
      <c r="A75" s="454"/>
      <c r="B75" s="452"/>
      <c r="C75" s="452"/>
      <c r="D75" s="452"/>
      <c r="E75" s="452"/>
      <c r="F75" s="453"/>
      <c r="G75" s="365"/>
      <c r="H75" s="366"/>
      <c r="I75" s="366"/>
      <c r="J75" s="366"/>
      <c r="K75" s="366"/>
      <c r="L75" s="366"/>
      <c r="M75" s="366"/>
      <c r="N75" s="366"/>
      <c r="O75" s="367"/>
      <c r="P75" s="372"/>
      <c r="Q75" s="372"/>
      <c r="R75" s="372"/>
      <c r="S75" s="372"/>
      <c r="T75" s="372"/>
      <c r="U75" s="372"/>
      <c r="V75" s="372"/>
      <c r="W75" s="372"/>
      <c r="X75" s="373"/>
      <c r="Y75" s="149" t="s">
        <v>78</v>
      </c>
      <c r="Z75" s="150"/>
      <c r="AA75" s="188"/>
      <c r="AB75" s="380" t="s">
        <v>79</v>
      </c>
      <c r="AC75" s="380"/>
      <c r="AD75" s="380"/>
      <c r="AE75" s="278">
        <v>100</v>
      </c>
      <c r="AF75" s="279"/>
      <c r="AG75" s="279"/>
      <c r="AH75" s="279"/>
      <c r="AI75" s="278">
        <v>69</v>
      </c>
      <c r="AJ75" s="279"/>
      <c r="AK75" s="279"/>
      <c r="AL75" s="279"/>
      <c r="AM75" s="278">
        <v>54</v>
      </c>
      <c r="AN75" s="279"/>
      <c r="AO75" s="279"/>
      <c r="AP75" s="279"/>
      <c r="AQ75" s="377" t="s">
        <v>39</v>
      </c>
      <c r="AR75" s="378"/>
      <c r="AS75" s="378"/>
      <c r="AT75" s="379"/>
      <c r="AU75" s="279" t="s">
        <v>39</v>
      </c>
      <c r="AV75" s="279"/>
      <c r="AW75" s="279"/>
      <c r="AX75" s="280"/>
      <c r="AY75">
        <f t="shared" si="1"/>
        <v>1</v>
      </c>
    </row>
    <row r="76" spans="1:51" ht="31.5" customHeight="1">
      <c r="A76" s="398" t="s">
        <v>80</v>
      </c>
      <c r="B76" s="399"/>
      <c r="C76" s="399"/>
      <c r="D76" s="399"/>
      <c r="E76" s="399"/>
      <c r="F76" s="400"/>
      <c r="G76" s="359" t="s">
        <v>101</v>
      </c>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c r="AL76" s="360"/>
      <c r="AM76" s="360"/>
      <c r="AN76" s="360"/>
      <c r="AO76" s="360"/>
      <c r="AP76" s="360"/>
      <c r="AQ76" s="360"/>
      <c r="AR76" s="360"/>
      <c r="AS76" s="360"/>
      <c r="AT76" s="360"/>
      <c r="AU76" s="360"/>
      <c r="AV76" s="360"/>
      <c r="AW76" s="360"/>
      <c r="AX76" s="401"/>
      <c r="AY76">
        <f t="shared" si="1"/>
        <v>1</v>
      </c>
    </row>
    <row r="77" spans="1:51" ht="31.5" customHeight="1" thickBot="1">
      <c r="A77" s="234"/>
      <c r="B77" s="235"/>
      <c r="C77" s="235"/>
      <c r="D77" s="235"/>
      <c r="E77" s="235"/>
      <c r="F77" s="236"/>
      <c r="G77" s="365"/>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402"/>
      <c r="AY77">
        <f t="shared" si="1"/>
        <v>1</v>
      </c>
    </row>
    <row r="78" spans="1:51" ht="18.75" customHeight="1" hidden="1">
      <c r="A78" s="404" t="s">
        <v>81</v>
      </c>
      <c r="B78" s="406" t="s">
        <v>82</v>
      </c>
      <c r="C78" s="232"/>
      <c r="D78" s="232"/>
      <c r="E78" s="232"/>
      <c r="F78" s="233"/>
      <c r="G78" s="324" t="s">
        <v>83</v>
      </c>
      <c r="H78" s="324"/>
      <c r="I78" s="324"/>
      <c r="J78" s="324"/>
      <c r="K78" s="324"/>
      <c r="L78" s="324"/>
      <c r="M78" s="324"/>
      <c r="N78" s="324"/>
      <c r="O78" s="324"/>
      <c r="P78" s="324"/>
      <c r="Q78" s="324"/>
      <c r="R78" s="324"/>
      <c r="S78" s="324"/>
      <c r="T78" s="324"/>
      <c r="U78" s="324"/>
      <c r="V78" s="324"/>
      <c r="W78" s="324"/>
      <c r="X78" s="324"/>
      <c r="Y78" s="324"/>
      <c r="Z78" s="324"/>
      <c r="AA78" s="344"/>
      <c r="AB78" s="347" t="s">
        <v>84</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5"/>
      <c r="AY78">
        <f>COUNTA($G$80)</f>
        <v>1</v>
      </c>
    </row>
    <row r="79" spans="1:51" ht="22.5" customHeight="1" hidden="1">
      <c r="A79" s="404"/>
      <c r="B79" s="406"/>
      <c r="C79" s="232"/>
      <c r="D79" s="232"/>
      <c r="E79" s="232"/>
      <c r="F79" s="233"/>
      <c r="G79" s="331"/>
      <c r="H79" s="331"/>
      <c r="I79" s="331"/>
      <c r="J79" s="331"/>
      <c r="K79" s="331"/>
      <c r="L79" s="331"/>
      <c r="M79" s="331"/>
      <c r="N79" s="331"/>
      <c r="O79" s="331"/>
      <c r="P79" s="331"/>
      <c r="Q79" s="331"/>
      <c r="R79" s="331"/>
      <c r="S79" s="331"/>
      <c r="T79" s="331"/>
      <c r="U79" s="331"/>
      <c r="V79" s="331"/>
      <c r="W79" s="331"/>
      <c r="X79" s="331"/>
      <c r="Y79" s="331"/>
      <c r="Z79" s="331"/>
      <c r="AA79" s="346"/>
      <c r="AB79" s="348"/>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2"/>
      <c r="AY79">
        <f aca="true" t="shared" si="2" ref="AY79:AY87">$AY$78</f>
        <v>1</v>
      </c>
    </row>
    <row r="80" spans="1:51" ht="22.5" customHeight="1" hidden="1">
      <c r="A80" s="404"/>
      <c r="B80" s="406"/>
      <c r="C80" s="232"/>
      <c r="D80" s="232"/>
      <c r="E80" s="232"/>
      <c r="F80" s="233"/>
      <c r="G80" s="408" t="s">
        <v>1</v>
      </c>
      <c r="H80" s="408"/>
      <c r="I80" s="408"/>
      <c r="J80" s="408"/>
      <c r="K80" s="408"/>
      <c r="L80" s="408"/>
      <c r="M80" s="408"/>
      <c r="N80" s="408"/>
      <c r="O80" s="408"/>
      <c r="P80" s="408"/>
      <c r="Q80" s="408"/>
      <c r="R80" s="408"/>
      <c r="S80" s="408"/>
      <c r="T80" s="408"/>
      <c r="U80" s="408"/>
      <c r="V80" s="408"/>
      <c r="W80" s="408"/>
      <c r="X80" s="408"/>
      <c r="Y80" s="408"/>
      <c r="Z80" s="408"/>
      <c r="AA80" s="409"/>
      <c r="AB80" s="414" t="s">
        <v>1</v>
      </c>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15"/>
      <c r="AY80">
        <f t="shared" si="2"/>
        <v>1</v>
      </c>
    </row>
    <row r="81" spans="1:51" ht="22.5" customHeight="1" hidden="1">
      <c r="A81" s="404"/>
      <c r="B81" s="406"/>
      <c r="C81" s="232"/>
      <c r="D81" s="232"/>
      <c r="E81" s="232"/>
      <c r="F81" s="233"/>
      <c r="G81" s="410"/>
      <c r="H81" s="410"/>
      <c r="I81" s="410"/>
      <c r="J81" s="410"/>
      <c r="K81" s="410"/>
      <c r="L81" s="410"/>
      <c r="M81" s="410"/>
      <c r="N81" s="410"/>
      <c r="O81" s="410"/>
      <c r="P81" s="410"/>
      <c r="Q81" s="410"/>
      <c r="R81" s="410"/>
      <c r="S81" s="410"/>
      <c r="T81" s="410"/>
      <c r="U81" s="410"/>
      <c r="V81" s="410"/>
      <c r="W81" s="410"/>
      <c r="X81" s="410"/>
      <c r="Y81" s="410"/>
      <c r="Z81" s="410"/>
      <c r="AA81" s="411"/>
      <c r="AB81" s="416"/>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7"/>
      <c r="AY81">
        <f t="shared" si="2"/>
        <v>1</v>
      </c>
    </row>
    <row r="82" spans="1:51" ht="19.5" customHeight="1" hidden="1">
      <c r="A82" s="404"/>
      <c r="B82" s="407"/>
      <c r="C82" s="235"/>
      <c r="D82" s="235"/>
      <c r="E82" s="235"/>
      <c r="F82" s="236"/>
      <c r="G82" s="412"/>
      <c r="H82" s="412"/>
      <c r="I82" s="412"/>
      <c r="J82" s="412"/>
      <c r="K82" s="412"/>
      <c r="L82" s="412"/>
      <c r="M82" s="412"/>
      <c r="N82" s="412"/>
      <c r="O82" s="412"/>
      <c r="P82" s="412"/>
      <c r="Q82" s="412"/>
      <c r="R82" s="412"/>
      <c r="S82" s="412"/>
      <c r="T82" s="412"/>
      <c r="U82" s="412"/>
      <c r="V82" s="412"/>
      <c r="W82" s="412"/>
      <c r="X82" s="412"/>
      <c r="Y82" s="412"/>
      <c r="Z82" s="412"/>
      <c r="AA82" s="413"/>
      <c r="AB82" s="418"/>
      <c r="AC82" s="412"/>
      <c r="AD82" s="412"/>
      <c r="AE82" s="410"/>
      <c r="AF82" s="410"/>
      <c r="AG82" s="410"/>
      <c r="AH82" s="410"/>
      <c r="AI82" s="410"/>
      <c r="AJ82" s="410"/>
      <c r="AK82" s="410"/>
      <c r="AL82" s="410"/>
      <c r="AM82" s="410"/>
      <c r="AN82" s="410"/>
      <c r="AO82" s="410"/>
      <c r="AP82" s="410"/>
      <c r="AQ82" s="410"/>
      <c r="AR82" s="410"/>
      <c r="AS82" s="410"/>
      <c r="AT82" s="410"/>
      <c r="AU82" s="412"/>
      <c r="AV82" s="412"/>
      <c r="AW82" s="412"/>
      <c r="AX82" s="419"/>
      <c r="AY82">
        <f t="shared" si="2"/>
        <v>1</v>
      </c>
    </row>
    <row r="83" spans="1:51" ht="18.75" customHeight="1" hidden="1">
      <c r="A83" s="404"/>
      <c r="B83" s="420" t="s">
        <v>85</v>
      </c>
      <c r="C83" s="399"/>
      <c r="D83" s="399"/>
      <c r="E83" s="399"/>
      <c r="F83" s="400"/>
      <c r="G83" s="421" t="s">
        <v>86</v>
      </c>
      <c r="H83" s="389"/>
      <c r="I83" s="389"/>
      <c r="J83" s="389"/>
      <c r="K83" s="389"/>
      <c r="L83" s="389"/>
      <c r="M83" s="389"/>
      <c r="N83" s="389"/>
      <c r="O83" s="390"/>
      <c r="P83" s="388" t="s">
        <v>87</v>
      </c>
      <c r="Q83" s="389"/>
      <c r="R83" s="389"/>
      <c r="S83" s="389"/>
      <c r="T83" s="389"/>
      <c r="U83" s="389"/>
      <c r="V83" s="389"/>
      <c r="W83" s="389"/>
      <c r="X83" s="390"/>
      <c r="Y83" s="391"/>
      <c r="Z83" s="392"/>
      <c r="AA83" s="393"/>
      <c r="AB83" s="394" t="s">
        <v>57</v>
      </c>
      <c r="AC83" s="395"/>
      <c r="AD83" s="396"/>
      <c r="AE83" s="397" t="s">
        <v>31</v>
      </c>
      <c r="AF83" s="397"/>
      <c r="AG83" s="397"/>
      <c r="AH83" s="397"/>
      <c r="AI83" s="397" t="s">
        <v>32</v>
      </c>
      <c r="AJ83" s="397"/>
      <c r="AK83" s="397"/>
      <c r="AL83" s="397"/>
      <c r="AM83" s="397" t="s">
        <v>58</v>
      </c>
      <c r="AN83" s="397"/>
      <c r="AO83" s="397"/>
      <c r="AP83" s="397"/>
      <c r="AQ83" s="382" t="s">
        <v>71</v>
      </c>
      <c r="AR83" s="383"/>
      <c r="AS83" s="383"/>
      <c r="AT83" s="384"/>
      <c r="AU83" s="385" t="s">
        <v>72</v>
      </c>
      <c r="AV83" s="385"/>
      <c r="AW83" s="385"/>
      <c r="AX83" s="386"/>
      <c r="AY83">
        <f t="shared" si="2"/>
        <v>1</v>
      </c>
    </row>
    <row r="84" spans="1:51" ht="18.75" customHeight="1" hidden="1">
      <c r="A84" s="404"/>
      <c r="B84" s="406"/>
      <c r="C84" s="232"/>
      <c r="D84" s="232"/>
      <c r="E84" s="232"/>
      <c r="F84" s="233"/>
      <c r="G84" s="345"/>
      <c r="H84" s="331"/>
      <c r="I84" s="331"/>
      <c r="J84" s="331"/>
      <c r="K84" s="331"/>
      <c r="L84" s="331"/>
      <c r="M84" s="331"/>
      <c r="N84" s="331"/>
      <c r="O84" s="346"/>
      <c r="P84" s="348"/>
      <c r="Q84" s="331"/>
      <c r="R84" s="331"/>
      <c r="S84" s="331"/>
      <c r="T84" s="331"/>
      <c r="U84" s="331"/>
      <c r="V84" s="331"/>
      <c r="W84" s="331"/>
      <c r="X84" s="346"/>
      <c r="Y84" s="391"/>
      <c r="Z84" s="392"/>
      <c r="AA84" s="393"/>
      <c r="AB84" s="165"/>
      <c r="AC84" s="357"/>
      <c r="AD84" s="358"/>
      <c r="AE84" s="397"/>
      <c r="AF84" s="397"/>
      <c r="AG84" s="397"/>
      <c r="AH84" s="397"/>
      <c r="AI84" s="397"/>
      <c r="AJ84" s="397"/>
      <c r="AK84" s="397"/>
      <c r="AL84" s="397"/>
      <c r="AM84" s="397"/>
      <c r="AN84" s="397"/>
      <c r="AO84" s="397"/>
      <c r="AP84" s="397"/>
      <c r="AQ84" s="387"/>
      <c r="AR84" s="330"/>
      <c r="AS84" s="328" t="s">
        <v>73</v>
      </c>
      <c r="AT84" s="329"/>
      <c r="AU84" s="330"/>
      <c r="AV84" s="330"/>
      <c r="AW84" s="331" t="s">
        <v>74</v>
      </c>
      <c r="AX84" s="332"/>
      <c r="AY84">
        <f t="shared" si="2"/>
        <v>1</v>
      </c>
    </row>
    <row r="85" spans="1:51" ht="23.25" customHeight="1" hidden="1">
      <c r="A85" s="404"/>
      <c r="B85" s="406"/>
      <c r="C85" s="232"/>
      <c r="D85" s="232"/>
      <c r="E85" s="232"/>
      <c r="F85" s="233"/>
      <c r="G85" s="428"/>
      <c r="H85" s="368"/>
      <c r="I85" s="368"/>
      <c r="J85" s="368"/>
      <c r="K85" s="368"/>
      <c r="L85" s="368"/>
      <c r="M85" s="368"/>
      <c r="N85" s="368"/>
      <c r="O85" s="369"/>
      <c r="P85" s="368"/>
      <c r="Q85" s="431"/>
      <c r="R85" s="431"/>
      <c r="S85" s="431"/>
      <c r="T85" s="431"/>
      <c r="U85" s="431"/>
      <c r="V85" s="431"/>
      <c r="W85" s="431"/>
      <c r="X85" s="432"/>
      <c r="Y85" s="437" t="s">
        <v>88</v>
      </c>
      <c r="Z85" s="438"/>
      <c r="AA85" s="439"/>
      <c r="AB85" s="376"/>
      <c r="AC85" s="376"/>
      <c r="AD85" s="376"/>
      <c r="AE85" s="278"/>
      <c r="AF85" s="279"/>
      <c r="AG85" s="279"/>
      <c r="AH85" s="279"/>
      <c r="AI85" s="278"/>
      <c r="AJ85" s="279"/>
      <c r="AK85" s="279"/>
      <c r="AL85" s="279"/>
      <c r="AM85" s="278"/>
      <c r="AN85" s="279"/>
      <c r="AO85" s="279"/>
      <c r="AP85" s="279"/>
      <c r="AQ85" s="377"/>
      <c r="AR85" s="378"/>
      <c r="AS85" s="378"/>
      <c r="AT85" s="379"/>
      <c r="AU85" s="279"/>
      <c r="AV85" s="279"/>
      <c r="AW85" s="279"/>
      <c r="AX85" s="280"/>
      <c r="AY85">
        <f t="shared" si="2"/>
        <v>1</v>
      </c>
    </row>
    <row r="86" spans="1:51" ht="22.5" customHeight="1" hidden="1">
      <c r="A86" s="404"/>
      <c r="B86" s="406"/>
      <c r="C86" s="232"/>
      <c r="D86" s="232"/>
      <c r="E86" s="232"/>
      <c r="F86" s="233"/>
      <c r="G86" s="429"/>
      <c r="H86" s="370"/>
      <c r="I86" s="370"/>
      <c r="J86" s="370"/>
      <c r="K86" s="370"/>
      <c r="L86" s="370"/>
      <c r="M86" s="370"/>
      <c r="N86" s="370"/>
      <c r="O86" s="371"/>
      <c r="P86" s="433"/>
      <c r="Q86" s="433"/>
      <c r="R86" s="433"/>
      <c r="S86" s="433"/>
      <c r="T86" s="433"/>
      <c r="U86" s="433"/>
      <c r="V86" s="433"/>
      <c r="W86" s="433"/>
      <c r="X86" s="434"/>
      <c r="Y86" s="422" t="s">
        <v>77</v>
      </c>
      <c r="Z86" s="423"/>
      <c r="AA86" s="424"/>
      <c r="AB86" s="381"/>
      <c r="AC86" s="381"/>
      <c r="AD86" s="381"/>
      <c r="AE86" s="278"/>
      <c r="AF86" s="279"/>
      <c r="AG86" s="279"/>
      <c r="AH86" s="279"/>
      <c r="AI86" s="278"/>
      <c r="AJ86" s="279"/>
      <c r="AK86" s="279"/>
      <c r="AL86" s="279"/>
      <c r="AM86" s="278"/>
      <c r="AN86" s="279"/>
      <c r="AO86" s="279"/>
      <c r="AP86" s="279"/>
      <c r="AQ86" s="377"/>
      <c r="AR86" s="378"/>
      <c r="AS86" s="378"/>
      <c r="AT86" s="379"/>
      <c r="AU86" s="279"/>
      <c r="AV86" s="279"/>
      <c r="AW86" s="279"/>
      <c r="AX86" s="280"/>
      <c r="AY86">
        <f t="shared" si="2"/>
        <v>1</v>
      </c>
    </row>
    <row r="87" spans="1:51" ht="23.25" customHeight="1" hidden="1" thickBot="1">
      <c r="A87" s="404"/>
      <c r="B87" s="406"/>
      <c r="C87" s="232"/>
      <c r="D87" s="232"/>
      <c r="E87" s="232"/>
      <c r="F87" s="233"/>
      <c r="G87" s="430"/>
      <c r="H87" s="372"/>
      <c r="I87" s="372"/>
      <c r="J87" s="372"/>
      <c r="K87" s="372"/>
      <c r="L87" s="372"/>
      <c r="M87" s="372"/>
      <c r="N87" s="372"/>
      <c r="O87" s="373"/>
      <c r="P87" s="435"/>
      <c r="Q87" s="435"/>
      <c r="R87" s="435"/>
      <c r="S87" s="435"/>
      <c r="T87" s="435"/>
      <c r="U87" s="435"/>
      <c r="V87" s="435"/>
      <c r="W87" s="435"/>
      <c r="X87" s="436"/>
      <c r="Y87" s="422" t="s">
        <v>78</v>
      </c>
      <c r="Z87" s="423"/>
      <c r="AA87" s="424"/>
      <c r="AB87" s="425" t="s">
        <v>79</v>
      </c>
      <c r="AC87" s="425"/>
      <c r="AD87" s="425"/>
      <c r="AE87" s="426"/>
      <c r="AF87" s="427"/>
      <c r="AG87" s="427"/>
      <c r="AH87" s="427"/>
      <c r="AI87" s="426"/>
      <c r="AJ87" s="427"/>
      <c r="AK87" s="427"/>
      <c r="AL87" s="427"/>
      <c r="AM87" s="426"/>
      <c r="AN87" s="427"/>
      <c r="AO87" s="427"/>
      <c r="AP87" s="427"/>
      <c r="AQ87" s="377"/>
      <c r="AR87" s="378"/>
      <c r="AS87" s="378"/>
      <c r="AT87" s="379"/>
      <c r="AU87" s="279"/>
      <c r="AV87" s="279"/>
      <c r="AW87" s="279"/>
      <c r="AX87" s="280"/>
      <c r="AY87">
        <f t="shared" si="2"/>
        <v>1</v>
      </c>
    </row>
    <row r="88" spans="1:51" ht="18.75" customHeight="1" hidden="1">
      <c r="A88" s="404"/>
      <c r="B88" s="420" t="s">
        <v>85</v>
      </c>
      <c r="C88" s="399"/>
      <c r="D88" s="399"/>
      <c r="E88" s="399"/>
      <c r="F88" s="400"/>
      <c r="G88" s="421" t="s">
        <v>86</v>
      </c>
      <c r="H88" s="389"/>
      <c r="I88" s="389"/>
      <c r="J88" s="389"/>
      <c r="K88" s="389"/>
      <c r="L88" s="389"/>
      <c r="M88" s="389"/>
      <c r="N88" s="389"/>
      <c r="O88" s="390"/>
      <c r="P88" s="388" t="s">
        <v>87</v>
      </c>
      <c r="Q88" s="389"/>
      <c r="R88" s="389"/>
      <c r="S88" s="389"/>
      <c r="T88" s="389"/>
      <c r="U88" s="389"/>
      <c r="V88" s="389"/>
      <c r="W88" s="389"/>
      <c r="X88" s="390"/>
      <c r="Y88" s="391"/>
      <c r="Z88" s="392"/>
      <c r="AA88" s="393"/>
      <c r="AB88" s="394" t="s">
        <v>57</v>
      </c>
      <c r="AC88" s="395"/>
      <c r="AD88" s="396"/>
      <c r="AE88" s="397" t="s">
        <v>31</v>
      </c>
      <c r="AF88" s="397"/>
      <c r="AG88" s="397"/>
      <c r="AH88" s="397"/>
      <c r="AI88" s="397" t="s">
        <v>32</v>
      </c>
      <c r="AJ88" s="397"/>
      <c r="AK88" s="397"/>
      <c r="AL88" s="397"/>
      <c r="AM88" s="397" t="s">
        <v>58</v>
      </c>
      <c r="AN88" s="397"/>
      <c r="AO88" s="397"/>
      <c r="AP88" s="397"/>
      <c r="AQ88" s="382" t="s">
        <v>71</v>
      </c>
      <c r="AR88" s="383"/>
      <c r="AS88" s="383"/>
      <c r="AT88" s="384"/>
      <c r="AU88" s="385" t="s">
        <v>72</v>
      </c>
      <c r="AV88" s="385"/>
      <c r="AW88" s="385"/>
      <c r="AX88" s="386"/>
      <c r="AY88">
        <f>$G$90</f>
        <v>0</v>
      </c>
    </row>
    <row r="89" spans="1:51" ht="18.75" customHeight="1" hidden="1">
      <c r="A89" s="404"/>
      <c r="B89" s="406"/>
      <c r="C89" s="232"/>
      <c r="D89" s="232"/>
      <c r="E89" s="232"/>
      <c r="F89" s="233"/>
      <c r="G89" s="345"/>
      <c r="H89" s="331"/>
      <c r="I89" s="331"/>
      <c r="J89" s="331"/>
      <c r="K89" s="331"/>
      <c r="L89" s="331"/>
      <c r="M89" s="331"/>
      <c r="N89" s="331"/>
      <c r="O89" s="346"/>
      <c r="P89" s="348"/>
      <c r="Q89" s="331"/>
      <c r="R89" s="331"/>
      <c r="S89" s="331"/>
      <c r="T89" s="331"/>
      <c r="U89" s="331"/>
      <c r="V89" s="331"/>
      <c r="W89" s="331"/>
      <c r="X89" s="346"/>
      <c r="Y89" s="391"/>
      <c r="Z89" s="392"/>
      <c r="AA89" s="393"/>
      <c r="AB89" s="165"/>
      <c r="AC89" s="357"/>
      <c r="AD89" s="358"/>
      <c r="AE89" s="397"/>
      <c r="AF89" s="397"/>
      <c r="AG89" s="397"/>
      <c r="AH89" s="397"/>
      <c r="AI89" s="397"/>
      <c r="AJ89" s="397"/>
      <c r="AK89" s="397"/>
      <c r="AL89" s="397"/>
      <c r="AM89" s="397"/>
      <c r="AN89" s="397"/>
      <c r="AO89" s="397"/>
      <c r="AP89" s="397"/>
      <c r="AQ89" s="387"/>
      <c r="AR89" s="330"/>
      <c r="AS89" s="328" t="s">
        <v>73</v>
      </c>
      <c r="AT89" s="329"/>
      <c r="AU89" s="330"/>
      <c r="AV89" s="330"/>
      <c r="AW89" s="331" t="s">
        <v>74</v>
      </c>
      <c r="AX89" s="332"/>
      <c r="AY89">
        <f>$AY$88</f>
        <v>0</v>
      </c>
    </row>
    <row r="90" spans="1:51" ht="23.25" customHeight="1" hidden="1">
      <c r="A90" s="404"/>
      <c r="B90" s="406"/>
      <c r="C90" s="232"/>
      <c r="D90" s="232"/>
      <c r="E90" s="232"/>
      <c r="F90" s="233"/>
      <c r="G90" s="428"/>
      <c r="H90" s="368"/>
      <c r="I90" s="368"/>
      <c r="J90" s="368"/>
      <c r="K90" s="368"/>
      <c r="L90" s="368"/>
      <c r="M90" s="368"/>
      <c r="N90" s="368"/>
      <c r="O90" s="369"/>
      <c r="P90" s="368"/>
      <c r="Q90" s="431"/>
      <c r="R90" s="431"/>
      <c r="S90" s="431"/>
      <c r="T90" s="431"/>
      <c r="U90" s="431"/>
      <c r="V90" s="431"/>
      <c r="W90" s="431"/>
      <c r="X90" s="432"/>
      <c r="Y90" s="437" t="s">
        <v>88</v>
      </c>
      <c r="Z90" s="438"/>
      <c r="AA90" s="439"/>
      <c r="AB90" s="376"/>
      <c r="AC90" s="376"/>
      <c r="AD90" s="376"/>
      <c r="AE90" s="278"/>
      <c r="AF90" s="279"/>
      <c r="AG90" s="279"/>
      <c r="AH90" s="279"/>
      <c r="AI90" s="278"/>
      <c r="AJ90" s="279"/>
      <c r="AK90" s="279"/>
      <c r="AL90" s="279"/>
      <c r="AM90" s="278"/>
      <c r="AN90" s="279"/>
      <c r="AO90" s="279"/>
      <c r="AP90" s="279"/>
      <c r="AQ90" s="377"/>
      <c r="AR90" s="378"/>
      <c r="AS90" s="378"/>
      <c r="AT90" s="379"/>
      <c r="AU90" s="279"/>
      <c r="AV90" s="279"/>
      <c r="AW90" s="279"/>
      <c r="AX90" s="280"/>
      <c r="AY90">
        <f>$AY$88</f>
        <v>0</v>
      </c>
    </row>
    <row r="91" spans="1:51" ht="23.25" customHeight="1" hidden="1">
      <c r="A91" s="404"/>
      <c r="B91" s="406"/>
      <c r="C91" s="232"/>
      <c r="D91" s="232"/>
      <c r="E91" s="232"/>
      <c r="F91" s="233"/>
      <c r="G91" s="429"/>
      <c r="H91" s="370"/>
      <c r="I91" s="370"/>
      <c r="J91" s="370"/>
      <c r="K91" s="370"/>
      <c r="L91" s="370"/>
      <c r="M91" s="370"/>
      <c r="N91" s="370"/>
      <c r="O91" s="371"/>
      <c r="P91" s="433"/>
      <c r="Q91" s="433"/>
      <c r="R91" s="433"/>
      <c r="S91" s="433"/>
      <c r="T91" s="433"/>
      <c r="U91" s="433"/>
      <c r="V91" s="433"/>
      <c r="W91" s="433"/>
      <c r="X91" s="434"/>
      <c r="Y91" s="422" t="s">
        <v>77</v>
      </c>
      <c r="Z91" s="423"/>
      <c r="AA91" s="424"/>
      <c r="AB91" s="381"/>
      <c r="AC91" s="381"/>
      <c r="AD91" s="381"/>
      <c r="AE91" s="278"/>
      <c r="AF91" s="279"/>
      <c r="AG91" s="279"/>
      <c r="AH91" s="279"/>
      <c r="AI91" s="278"/>
      <c r="AJ91" s="279"/>
      <c r="AK91" s="279"/>
      <c r="AL91" s="279"/>
      <c r="AM91" s="278"/>
      <c r="AN91" s="279"/>
      <c r="AO91" s="279"/>
      <c r="AP91" s="279"/>
      <c r="AQ91" s="377"/>
      <c r="AR91" s="378"/>
      <c r="AS91" s="378"/>
      <c r="AT91" s="379"/>
      <c r="AU91" s="279"/>
      <c r="AV91" s="279"/>
      <c r="AW91" s="279"/>
      <c r="AX91" s="280"/>
      <c r="AY91">
        <f>$AY$88</f>
        <v>0</v>
      </c>
    </row>
    <row r="92" spans="1:51" ht="23.25" customHeight="1" hidden="1">
      <c r="A92" s="404"/>
      <c r="B92" s="407"/>
      <c r="C92" s="235"/>
      <c r="D92" s="235"/>
      <c r="E92" s="235"/>
      <c r="F92" s="236"/>
      <c r="G92" s="430"/>
      <c r="H92" s="372"/>
      <c r="I92" s="372"/>
      <c r="J92" s="372"/>
      <c r="K92" s="372"/>
      <c r="L92" s="372"/>
      <c r="M92" s="372"/>
      <c r="N92" s="372"/>
      <c r="O92" s="373"/>
      <c r="P92" s="435"/>
      <c r="Q92" s="435"/>
      <c r="R92" s="435"/>
      <c r="S92" s="435"/>
      <c r="T92" s="435"/>
      <c r="U92" s="435"/>
      <c r="V92" s="435"/>
      <c r="W92" s="435"/>
      <c r="X92" s="436"/>
      <c r="Y92" s="422" t="s">
        <v>78</v>
      </c>
      <c r="Z92" s="423"/>
      <c r="AA92" s="424"/>
      <c r="AB92" s="425" t="s">
        <v>79</v>
      </c>
      <c r="AC92" s="425"/>
      <c r="AD92" s="425"/>
      <c r="AE92" s="426"/>
      <c r="AF92" s="427"/>
      <c r="AG92" s="427"/>
      <c r="AH92" s="427"/>
      <c r="AI92" s="426"/>
      <c r="AJ92" s="427"/>
      <c r="AK92" s="427"/>
      <c r="AL92" s="427"/>
      <c r="AM92" s="426"/>
      <c r="AN92" s="427"/>
      <c r="AO92" s="427"/>
      <c r="AP92" s="427"/>
      <c r="AQ92" s="377"/>
      <c r="AR92" s="378"/>
      <c r="AS92" s="378"/>
      <c r="AT92" s="379"/>
      <c r="AU92" s="279"/>
      <c r="AV92" s="279"/>
      <c r="AW92" s="279"/>
      <c r="AX92" s="280"/>
      <c r="AY92">
        <f>$AY$88</f>
        <v>0</v>
      </c>
    </row>
    <row r="93" spans="1:51" ht="18.75" customHeight="1" hidden="1">
      <c r="A93" s="404"/>
      <c r="B93" s="406" t="s">
        <v>85</v>
      </c>
      <c r="C93" s="232"/>
      <c r="D93" s="232"/>
      <c r="E93" s="232"/>
      <c r="F93" s="233"/>
      <c r="G93" s="421" t="s">
        <v>86</v>
      </c>
      <c r="H93" s="389"/>
      <c r="I93" s="389"/>
      <c r="J93" s="389"/>
      <c r="K93" s="389"/>
      <c r="L93" s="389"/>
      <c r="M93" s="389"/>
      <c r="N93" s="389"/>
      <c r="O93" s="390"/>
      <c r="P93" s="388" t="s">
        <v>87</v>
      </c>
      <c r="Q93" s="389"/>
      <c r="R93" s="389"/>
      <c r="S93" s="389"/>
      <c r="T93" s="389"/>
      <c r="U93" s="389"/>
      <c r="V93" s="389"/>
      <c r="W93" s="389"/>
      <c r="X93" s="390"/>
      <c r="Y93" s="391"/>
      <c r="Z93" s="392"/>
      <c r="AA93" s="393"/>
      <c r="AB93" s="394" t="s">
        <v>57</v>
      </c>
      <c r="AC93" s="395"/>
      <c r="AD93" s="396"/>
      <c r="AE93" s="397" t="s">
        <v>31</v>
      </c>
      <c r="AF93" s="397"/>
      <c r="AG93" s="397"/>
      <c r="AH93" s="397"/>
      <c r="AI93" s="397" t="s">
        <v>32</v>
      </c>
      <c r="AJ93" s="397"/>
      <c r="AK93" s="397"/>
      <c r="AL93" s="397"/>
      <c r="AM93" s="397" t="s">
        <v>58</v>
      </c>
      <c r="AN93" s="397"/>
      <c r="AO93" s="397"/>
      <c r="AP93" s="397"/>
      <c r="AQ93" s="382" t="s">
        <v>71</v>
      </c>
      <c r="AR93" s="383"/>
      <c r="AS93" s="383"/>
      <c r="AT93" s="384"/>
      <c r="AU93" s="385" t="s">
        <v>72</v>
      </c>
      <c r="AV93" s="385"/>
      <c r="AW93" s="385"/>
      <c r="AX93" s="386"/>
      <c r="AY93">
        <f>$G$95</f>
        <v>0</v>
      </c>
    </row>
    <row r="94" spans="1:51" ht="18.75" customHeight="1" hidden="1">
      <c r="A94" s="404"/>
      <c r="B94" s="406"/>
      <c r="C94" s="232"/>
      <c r="D94" s="232"/>
      <c r="E94" s="232"/>
      <c r="F94" s="233"/>
      <c r="G94" s="345"/>
      <c r="H94" s="331"/>
      <c r="I94" s="331"/>
      <c r="J94" s="331"/>
      <c r="K94" s="331"/>
      <c r="L94" s="331"/>
      <c r="M94" s="331"/>
      <c r="N94" s="331"/>
      <c r="O94" s="346"/>
      <c r="P94" s="348"/>
      <c r="Q94" s="331"/>
      <c r="R94" s="331"/>
      <c r="S94" s="331"/>
      <c r="T94" s="331"/>
      <c r="U94" s="331"/>
      <c r="V94" s="331"/>
      <c r="W94" s="331"/>
      <c r="X94" s="346"/>
      <c r="Y94" s="391"/>
      <c r="Z94" s="392"/>
      <c r="AA94" s="393"/>
      <c r="AB94" s="165"/>
      <c r="AC94" s="357"/>
      <c r="AD94" s="358"/>
      <c r="AE94" s="397"/>
      <c r="AF94" s="397"/>
      <c r="AG94" s="397"/>
      <c r="AH94" s="397"/>
      <c r="AI94" s="397"/>
      <c r="AJ94" s="397"/>
      <c r="AK94" s="397"/>
      <c r="AL94" s="397"/>
      <c r="AM94" s="397"/>
      <c r="AN94" s="397"/>
      <c r="AO94" s="397"/>
      <c r="AP94" s="397"/>
      <c r="AQ94" s="387"/>
      <c r="AR94" s="330"/>
      <c r="AS94" s="328" t="s">
        <v>73</v>
      </c>
      <c r="AT94" s="329"/>
      <c r="AU94" s="330"/>
      <c r="AV94" s="330"/>
      <c r="AW94" s="331" t="s">
        <v>74</v>
      </c>
      <c r="AX94" s="332"/>
      <c r="AY94">
        <f>$AY$93</f>
        <v>0</v>
      </c>
    </row>
    <row r="95" spans="1:51" ht="23.25" customHeight="1" hidden="1">
      <c r="A95" s="404"/>
      <c r="B95" s="406"/>
      <c r="C95" s="232"/>
      <c r="D95" s="232"/>
      <c r="E95" s="232"/>
      <c r="F95" s="233"/>
      <c r="G95" s="428"/>
      <c r="H95" s="368"/>
      <c r="I95" s="368"/>
      <c r="J95" s="368"/>
      <c r="K95" s="368"/>
      <c r="L95" s="368"/>
      <c r="M95" s="368"/>
      <c r="N95" s="368"/>
      <c r="O95" s="369"/>
      <c r="P95" s="368"/>
      <c r="Q95" s="431"/>
      <c r="R95" s="431"/>
      <c r="S95" s="431"/>
      <c r="T95" s="431"/>
      <c r="U95" s="431"/>
      <c r="V95" s="431"/>
      <c r="W95" s="431"/>
      <c r="X95" s="432"/>
      <c r="Y95" s="437" t="s">
        <v>88</v>
      </c>
      <c r="Z95" s="438"/>
      <c r="AA95" s="439"/>
      <c r="AB95" s="376"/>
      <c r="AC95" s="376"/>
      <c r="AD95" s="376"/>
      <c r="AE95" s="278"/>
      <c r="AF95" s="279"/>
      <c r="AG95" s="279"/>
      <c r="AH95" s="279"/>
      <c r="AI95" s="278"/>
      <c r="AJ95" s="279"/>
      <c r="AK95" s="279"/>
      <c r="AL95" s="279"/>
      <c r="AM95" s="278"/>
      <c r="AN95" s="279"/>
      <c r="AO95" s="279"/>
      <c r="AP95" s="279"/>
      <c r="AQ95" s="377"/>
      <c r="AR95" s="378"/>
      <c r="AS95" s="378"/>
      <c r="AT95" s="379"/>
      <c r="AU95" s="279"/>
      <c r="AV95" s="279"/>
      <c r="AW95" s="279"/>
      <c r="AX95" s="280"/>
      <c r="AY95">
        <f>$AY$93</f>
        <v>0</v>
      </c>
    </row>
    <row r="96" spans="1:51" ht="23.25" customHeight="1" hidden="1">
      <c r="A96" s="404"/>
      <c r="B96" s="406"/>
      <c r="C96" s="232"/>
      <c r="D96" s="232"/>
      <c r="E96" s="232"/>
      <c r="F96" s="233"/>
      <c r="G96" s="429"/>
      <c r="H96" s="370"/>
      <c r="I96" s="370"/>
      <c r="J96" s="370"/>
      <c r="K96" s="370"/>
      <c r="L96" s="370"/>
      <c r="M96" s="370"/>
      <c r="N96" s="370"/>
      <c r="O96" s="371"/>
      <c r="P96" s="433"/>
      <c r="Q96" s="433"/>
      <c r="R96" s="433"/>
      <c r="S96" s="433"/>
      <c r="T96" s="433"/>
      <c r="U96" s="433"/>
      <c r="V96" s="433"/>
      <c r="W96" s="433"/>
      <c r="X96" s="434"/>
      <c r="Y96" s="422" t="s">
        <v>77</v>
      </c>
      <c r="Z96" s="423"/>
      <c r="AA96" s="424"/>
      <c r="AB96" s="381"/>
      <c r="AC96" s="381"/>
      <c r="AD96" s="381"/>
      <c r="AE96" s="278"/>
      <c r="AF96" s="279"/>
      <c r="AG96" s="279"/>
      <c r="AH96" s="279"/>
      <c r="AI96" s="278"/>
      <c r="AJ96" s="279"/>
      <c r="AK96" s="279"/>
      <c r="AL96" s="279"/>
      <c r="AM96" s="278"/>
      <c r="AN96" s="279"/>
      <c r="AO96" s="279"/>
      <c r="AP96" s="279"/>
      <c r="AQ96" s="377"/>
      <c r="AR96" s="378"/>
      <c r="AS96" s="378"/>
      <c r="AT96" s="379"/>
      <c r="AU96" s="279"/>
      <c r="AV96" s="279"/>
      <c r="AW96" s="279"/>
      <c r="AX96" s="280"/>
      <c r="AY96">
        <f>$AY$93</f>
        <v>0</v>
      </c>
    </row>
    <row r="97" spans="1:51" ht="23.25" customHeight="1" hidden="1" thickBot="1">
      <c r="A97" s="405"/>
      <c r="B97" s="440"/>
      <c r="C97" s="441"/>
      <c r="D97" s="441"/>
      <c r="E97" s="441"/>
      <c r="F97" s="442"/>
      <c r="G97" s="430"/>
      <c r="H97" s="372"/>
      <c r="I97" s="372"/>
      <c r="J97" s="372"/>
      <c r="K97" s="372"/>
      <c r="L97" s="372"/>
      <c r="M97" s="372"/>
      <c r="N97" s="372"/>
      <c r="O97" s="373"/>
      <c r="P97" s="435"/>
      <c r="Q97" s="435"/>
      <c r="R97" s="435"/>
      <c r="S97" s="435"/>
      <c r="T97" s="435"/>
      <c r="U97" s="435"/>
      <c r="V97" s="435"/>
      <c r="W97" s="435"/>
      <c r="X97" s="436"/>
      <c r="Y97" s="422" t="s">
        <v>78</v>
      </c>
      <c r="Z97" s="423"/>
      <c r="AA97" s="424"/>
      <c r="AB97" s="425" t="s">
        <v>79</v>
      </c>
      <c r="AC97" s="425"/>
      <c r="AD97" s="425"/>
      <c r="AE97" s="426"/>
      <c r="AF97" s="427"/>
      <c r="AG97" s="427"/>
      <c r="AH97" s="427"/>
      <c r="AI97" s="426"/>
      <c r="AJ97" s="427"/>
      <c r="AK97" s="427"/>
      <c r="AL97" s="427"/>
      <c r="AM97" s="426"/>
      <c r="AN97" s="427"/>
      <c r="AO97" s="427"/>
      <c r="AP97" s="427"/>
      <c r="AQ97" s="377"/>
      <c r="AR97" s="378"/>
      <c r="AS97" s="378"/>
      <c r="AT97" s="379"/>
      <c r="AU97" s="279"/>
      <c r="AV97" s="279"/>
      <c r="AW97" s="279"/>
      <c r="AX97" s="280"/>
      <c r="AY97">
        <f>$AY$93</f>
        <v>0</v>
      </c>
    </row>
    <row r="98" spans="1:51" ht="47.25" customHeight="1">
      <c r="A98" s="465" t="s">
        <v>53</v>
      </c>
      <c r="B98" s="466"/>
      <c r="C98" s="466"/>
      <c r="D98" s="466"/>
      <c r="E98" s="466"/>
      <c r="F98" s="467"/>
      <c r="G98" s="228" t="s">
        <v>102</v>
      </c>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30"/>
      <c r="AY98">
        <f>COUNTA($G$98)</f>
        <v>1</v>
      </c>
    </row>
    <row r="99" spans="1:51" ht="31.5" customHeight="1">
      <c r="A99" s="231" t="s">
        <v>54</v>
      </c>
      <c r="B99" s="232"/>
      <c r="C99" s="232"/>
      <c r="D99" s="232"/>
      <c r="E99" s="232"/>
      <c r="F99" s="233"/>
      <c r="G99" s="237" t="s">
        <v>55</v>
      </c>
      <c r="H99" s="238"/>
      <c r="I99" s="238"/>
      <c r="J99" s="238"/>
      <c r="K99" s="238"/>
      <c r="L99" s="238"/>
      <c r="M99" s="238"/>
      <c r="N99" s="238"/>
      <c r="O99" s="238"/>
      <c r="P99" s="239" t="s">
        <v>56</v>
      </c>
      <c r="Q99" s="238"/>
      <c r="R99" s="238"/>
      <c r="S99" s="238"/>
      <c r="T99" s="238"/>
      <c r="U99" s="238"/>
      <c r="V99" s="238"/>
      <c r="W99" s="238"/>
      <c r="X99" s="240"/>
      <c r="Y99" s="241"/>
      <c r="Z99" s="242"/>
      <c r="AA99" s="243"/>
      <c r="AB99" s="244" t="s">
        <v>57</v>
      </c>
      <c r="AC99" s="244"/>
      <c r="AD99" s="244"/>
      <c r="AE99" s="397" t="s">
        <v>31</v>
      </c>
      <c r="AF99" s="397"/>
      <c r="AG99" s="397"/>
      <c r="AH99" s="397"/>
      <c r="AI99" s="397" t="s">
        <v>32</v>
      </c>
      <c r="AJ99" s="397"/>
      <c r="AK99" s="397"/>
      <c r="AL99" s="397"/>
      <c r="AM99" s="397" t="s">
        <v>58</v>
      </c>
      <c r="AN99" s="397"/>
      <c r="AO99" s="397"/>
      <c r="AP99" s="397"/>
      <c r="AQ99" s="168" t="s">
        <v>59</v>
      </c>
      <c r="AR99" s="169"/>
      <c r="AS99" s="169"/>
      <c r="AT99" s="170"/>
      <c r="AU99" s="168" t="s">
        <v>60</v>
      </c>
      <c r="AV99" s="169"/>
      <c r="AW99" s="169"/>
      <c r="AX99" s="171"/>
      <c r="AY99">
        <f>COUNTA($G$100)</f>
        <v>1</v>
      </c>
    </row>
    <row r="100" spans="1:51" ht="23.25" customHeight="1">
      <c r="A100" s="231"/>
      <c r="B100" s="232"/>
      <c r="C100" s="232"/>
      <c r="D100" s="232"/>
      <c r="E100" s="232"/>
      <c r="F100" s="233"/>
      <c r="G100" s="305" t="s">
        <v>103</v>
      </c>
      <c r="H100" s="306"/>
      <c r="I100" s="306"/>
      <c r="J100" s="306"/>
      <c r="K100" s="306"/>
      <c r="L100" s="306"/>
      <c r="M100" s="306"/>
      <c r="N100" s="306"/>
      <c r="O100" s="306"/>
      <c r="P100" s="446" t="s">
        <v>104</v>
      </c>
      <c r="Q100" s="310"/>
      <c r="R100" s="310"/>
      <c r="S100" s="310"/>
      <c r="T100" s="310"/>
      <c r="U100" s="310"/>
      <c r="V100" s="310"/>
      <c r="W100" s="310"/>
      <c r="X100" s="311"/>
      <c r="Y100" s="315" t="s">
        <v>61</v>
      </c>
      <c r="Z100" s="316"/>
      <c r="AA100" s="317"/>
      <c r="AB100" s="304" t="s">
        <v>62</v>
      </c>
      <c r="AC100" s="304"/>
      <c r="AD100" s="304"/>
      <c r="AE100" s="299">
        <v>17</v>
      </c>
      <c r="AF100" s="299"/>
      <c r="AG100" s="299"/>
      <c r="AH100" s="299"/>
      <c r="AI100" s="299">
        <v>3</v>
      </c>
      <c r="AJ100" s="299"/>
      <c r="AK100" s="299"/>
      <c r="AL100" s="299"/>
      <c r="AM100" s="299">
        <v>1</v>
      </c>
      <c r="AN100" s="299"/>
      <c r="AO100" s="299"/>
      <c r="AP100" s="299"/>
      <c r="AQ100" s="300" t="s">
        <v>1</v>
      </c>
      <c r="AR100" s="299"/>
      <c r="AS100" s="299"/>
      <c r="AT100" s="299"/>
      <c r="AU100" s="278" t="s">
        <v>1</v>
      </c>
      <c r="AV100" s="281"/>
      <c r="AW100" s="281"/>
      <c r="AX100" s="282"/>
      <c r="AY100">
        <f>$AY$99</f>
        <v>1</v>
      </c>
    </row>
    <row r="101" spans="1:51" ht="23.25" customHeight="1">
      <c r="A101" s="234"/>
      <c r="B101" s="235"/>
      <c r="C101" s="235"/>
      <c r="D101" s="235"/>
      <c r="E101" s="235"/>
      <c r="F101" s="236"/>
      <c r="G101" s="307"/>
      <c r="H101" s="308"/>
      <c r="I101" s="308"/>
      <c r="J101" s="308"/>
      <c r="K101" s="308"/>
      <c r="L101" s="308"/>
      <c r="M101" s="308"/>
      <c r="N101" s="308"/>
      <c r="O101" s="308"/>
      <c r="P101" s="312"/>
      <c r="Q101" s="313"/>
      <c r="R101" s="313"/>
      <c r="S101" s="313"/>
      <c r="T101" s="313"/>
      <c r="U101" s="313"/>
      <c r="V101" s="313"/>
      <c r="W101" s="313"/>
      <c r="X101" s="314"/>
      <c r="Y101" s="301" t="s">
        <v>63</v>
      </c>
      <c r="Z101" s="302"/>
      <c r="AA101" s="303"/>
      <c r="AB101" s="304" t="s">
        <v>62</v>
      </c>
      <c r="AC101" s="304"/>
      <c r="AD101" s="304"/>
      <c r="AE101" s="299">
        <v>24</v>
      </c>
      <c r="AF101" s="299"/>
      <c r="AG101" s="299"/>
      <c r="AH101" s="299"/>
      <c r="AI101" s="299">
        <v>17</v>
      </c>
      <c r="AJ101" s="299"/>
      <c r="AK101" s="299"/>
      <c r="AL101" s="299"/>
      <c r="AM101" s="299">
        <v>18</v>
      </c>
      <c r="AN101" s="299"/>
      <c r="AO101" s="299"/>
      <c r="AP101" s="299"/>
      <c r="AQ101" s="300">
        <v>16</v>
      </c>
      <c r="AR101" s="299"/>
      <c r="AS101" s="299"/>
      <c r="AT101" s="299"/>
      <c r="AU101" s="278" t="s">
        <v>1</v>
      </c>
      <c r="AV101" s="281"/>
      <c r="AW101" s="281"/>
      <c r="AX101" s="282"/>
      <c r="AY101">
        <f>$AY$99</f>
        <v>1</v>
      </c>
    </row>
    <row r="102" spans="1:51" ht="23.25" customHeight="1">
      <c r="A102" s="398" t="s">
        <v>64</v>
      </c>
      <c r="B102" s="389"/>
      <c r="C102" s="389"/>
      <c r="D102" s="389"/>
      <c r="E102" s="389"/>
      <c r="F102" s="468"/>
      <c r="G102" s="150" t="s">
        <v>65</v>
      </c>
      <c r="H102" s="150"/>
      <c r="I102" s="150"/>
      <c r="J102" s="150"/>
      <c r="K102" s="150"/>
      <c r="L102" s="150"/>
      <c r="M102" s="150"/>
      <c r="N102" s="150"/>
      <c r="O102" s="150"/>
      <c r="P102" s="150"/>
      <c r="Q102" s="150"/>
      <c r="R102" s="150"/>
      <c r="S102" s="150"/>
      <c r="T102" s="150"/>
      <c r="U102" s="150"/>
      <c r="V102" s="150"/>
      <c r="W102" s="150"/>
      <c r="X102" s="188"/>
      <c r="Y102" s="290"/>
      <c r="Z102" s="291"/>
      <c r="AA102" s="292"/>
      <c r="AB102" s="149" t="s">
        <v>57</v>
      </c>
      <c r="AC102" s="150"/>
      <c r="AD102" s="188"/>
      <c r="AE102" s="397" t="s">
        <v>31</v>
      </c>
      <c r="AF102" s="397"/>
      <c r="AG102" s="397"/>
      <c r="AH102" s="397"/>
      <c r="AI102" s="397" t="s">
        <v>32</v>
      </c>
      <c r="AJ102" s="397"/>
      <c r="AK102" s="397"/>
      <c r="AL102" s="397"/>
      <c r="AM102" s="397" t="s">
        <v>58</v>
      </c>
      <c r="AN102" s="397"/>
      <c r="AO102" s="397"/>
      <c r="AP102" s="397"/>
      <c r="AQ102" s="293" t="s">
        <v>66</v>
      </c>
      <c r="AR102" s="294"/>
      <c r="AS102" s="294"/>
      <c r="AT102" s="294"/>
      <c r="AU102" s="294"/>
      <c r="AV102" s="294"/>
      <c r="AW102" s="294"/>
      <c r="AX102" s="295"/>
      <c r="AY102" t="e">
        <f>IF(SUBSTITUTE(SUBSTITUTE(#REF!,"／",""),"　","")="",0,1)</f>
        <v>#REF!</v>
      </c>
    </row>
    <row r="103" spans="1:51" ht="23.25" customHeight="1">
      <c r="A103" s="469"/>
      <c r="B103" s="324"/>
      <c r="C103" s="324"/>
      <c r="D103" s="324"/>
      <c r="E103" s="324"/>
      <c r="F103" s="470"/>
      <c r="G103" s="458" t="s">
        <v>105</v>
      </c>
      <c r="H103" s="459"/>
      <c r="I103" s="459"/>
      <c r="J103" s="459"/>
      <c r="K103" s="459"/>
      <c r="L103" s="459"/>
      <c r="M103" s="459"/>
      <c r="N103" s="459"/>
      <c r="O103" s="459"/>
      <c r="P103" s="459"/>
      <c r="Q103" s="459"/>
      <c r="R103" s="459"/>
      <c r="S103" s="459"/>
      <c r="T103" s="459"/>
      <c r="U103" s="459"/>
      <c r="V103" s="459"/>
      <c r="W103" s="459"/>
      <c r="X103" s="459"/>
      <c r="Y103" s="296" t="s">
        <v>64</v>
      </c>
      <c r="Z103" s="297"/>
      <c r="AA103" s="298"/>
      <c r="AB103" s="462" t="s">
        <v>94</v>
      </c>
      <c r="AC103" s="463"/>
      <c r="AD103" s="464"/>
      <c r="AE103" s="300">
        <v>2448</v>
      </c>
      <c r="AF103" s="300"/>
      <c r="AG103" s="300"/>
      <c r="AH103" s="300"/>
      <c r="AI103" s="300">
        <v>2970</v>
      </c>
      <c r="AJ103" s="300"/>
      <c r="AK103" s="300"/>
      <c r="AL103" s="300"/>
      <c r="AM103" s="300">
        <v>2325</v>
      </c>
      <c r="AN103" s="300"/>
      <c r="AO103" s="300"/>
      <c r="AP103" s="300"/>
      <c r="AQ103" s="278" t="s">
        <v>1</v>
      </c>
      <c r="AR103" s="279"/>
      <c r="AS103" s="279"/>
      <c r="AT103" s="279"/>
      <c r="AU103" s="279"/>
      <c r="AV103" s="279"/>
      <c r="AW103" s="279"/>
      <c r="AX103" s="280"/>
      <c r="AY103" t="e">
        <f>$AY$102</f>
        <v>#REF!</v>
      </c>
    </row>
    <row r="104" spans="1:51" ht="46.5" customHeight="1">
      <c r="A104" s="471"/>
      <c r="B104" s="331"/>
      <c r="C104" s="331"/>
      <c r="D104" s="331"/>
      <c r="E104" s="331"/>
      <c r="F104" s="472"/>
      <c r="G104" s="460"/>
      <c r="H104" s="461"/>
      <c r="I104" s="461"/>
      <c r="J104" s="461"/>
      <c r="K104" s="461"/>
      <c r="L104" s="461"/>
      <c r="M104" s="461"/>
      <c r="N104" s="461"/>
      <c r="O104" s="461"/>
      <c r="P104" s="461"/>
      <c r="Q104" s="461"/>
      <c r="R104" s="461"/>
      <c r="S104" s="461"/>
      <c r="T104" s="461"/>
      <c r="U104" s="461"/>
      <c r="V104" s="461"/>
      <c r="W104" s="461"/>
      <c r="X104" s="461"/>
      <c r="Y104" s="271" t="s">
        <v>67</v>
      </c>
      <c r="Z104" s="272"/>
      <c r="AA104" s="273"/>
      <c r="AB104" s="274" t="s">
        <v>95</v>
      </c>
      <c r="AC104" s="275"/>
      <c r="AD104" s="276"/>
      <c r="AE104" s="277" t="s">
        <v>106</v>
      </c>
      <c r="AF104" s="277"/>
      <c r="AG104" s="277"/>
      <c r="AH104" s="277"/>
      <c r="AI104" s="277" t="s">
        <v>107</v>
      </c>
      <c r="AJ104" s="277"/>
      <c r="AK104" s="277"/>
      <c r="AL104" s="277"/>
      <c r="AM104" s="277" t="s">
        <v>108</v>
      </c>
      <c r="AN104" s="277"/>
      <c r="AO104" s="277"/>
      <c r="AP104" s="277"/>
      <c r="AQ104" s="277" t="s">
        <v>1</v>
      </c>
      <c r="AR104" s="277"/>
      <c r="AS104" s="277"/>
      <c r="AT104" s="277"/>
      <c r="AU104" s="277"/>
      <c r="AV104" s="277"/>
      <c r="AW104" s="277"/>
      <c r="AX104" s="447"/>
      <c r="AY104" t="e">
        <f>$AY$102</f>
        <v>#REF!</v>
      </c>
    </row>
    <row r="105" spans="1:51" ht="18.75" customHeight="1">
      <c r="A105" s="448" t="s">
        <v>68</v>
      </c>
      <c r="B105" s="449"/>
      <c r="C105" s="449"/>
      <c r="D105" s="449"/>
      <c r="E105" s="449"/>
      <c r="F105" s="450"/>
      <c r="G105" s="343" t="s">
        <v>69</v>
      </c>
      <c r="H105" s="324"/>
      <c r="I105" s="324"/>
      <c r="J105" s="324"/>
      <c r="K105" s="324"/>
      <c r="L105" s="324"/>
      <c r="M105" s="324"/>
      <c r="N105" s="324"/>
      <c r="O105" s="344"/>
      <c r="P105" s="347" t="s">
        <v>70</v>
      </c>
      <c r="Q105" s="324"/>
      <c r="R105" s="324"/>
      <c r="S105" s="324"/>
      <c r="T105" s="324"/>
      <c r="U105" s="324"/>
      <c r="V105" s="324"/>
      <c r="W105" s="324"/>
      <c r="X105" s="344"/>
      <c r="Y105" s="349"/>
      <c r="Z105" s="350"/>
      <c r="AA105" s="351"/>
      <c r="AB105" s="319" t="s">
        <v>57</v>
      </c>
      <c r="AC105" s="355"/>
      <c r="AD105" s="356"/>
      <c r="AE105" s="397" t="s">
        <v>31</v>
      </c>
      <c r="AF105" s="397"/>
      <c r="AG105" s="397"/>
      <c r="AH105" s="397"/>
      <c r="AI105" s="397" t="s">
        <v>32</v>
      </c>
      <c r="AJ105" s="397"/>
      <c r="AK105" s="397"/>
      <c r="AL105" s="397"/>
      <c r="AM105" s="397" t="s">
        <v>58</v>
      </c>
      <c r="AN105" s="397"/>
      <c r="AO105" s="397"/>
      <c r="AP105" s="397"/>
      <c r="AQ105" s="321" t="s">
        <v>71</v>
      </c>
      <c r="AR105" s="322"/>
      <c r="AS105" s="322"/>
      <c r="AT105" s="323"/>
      <c r="AU105" s="324" t="s">
        <v>72</v>
      </c>
      <c r="AV105" s="324"/>
      <c r="AW105" s="324"/>
      <c r="AX105" s="325"/>
      <c r="AY105">
        <f>COUNTA($G$107)</f>
        <v>1</v>
      </c>
    </row>
    <row r="106" spans="1:51" ht="18.75" customHeight="1">
      <c r="A106" s="451"/>
      <c r="B106" s="452"/>
      <c r="C106" s="452"/>
      <c r="D106" s="452"/>
      <c r="E106" s="452"/>
      <c r="F106" s="453"/>
      <c r="G106" s="345"/>
      <c r="H106" s="331"/>
      <c r="I106" s="331"/>
      <c r="J106" s="331"/>
      <c r="K106" s="331"/>
      <c r="L106" s="331"/>
      <c r="M106" s="331"/>
      <c r="N106" s="331"/>
      <c r="O106" s="346"/>
      <c r="P106" s="348"/>
      <c r="Q106" s="331"/>
      <c r="R106" s="331"/>
      <c r="S106" s="331"/>
      <c r="T106" s="331"/>
      <c r="U106" s="331"/>
      <c r="V106" s="331"/>
      <c r="W106" s="331"/>
      <c r="X106" s="346"/>
      <c r="Y106" s="352"/>
      <c r="Z106" s="353"/>
      <c r="AA106" s="354"/>
      <c r="AB106" s="165"/>
      <c r="AC106" s="357"/>
      <c r="AD106" s="358"/>
      <c r="AE106" s="397"/>
      <c r="AF106" s="397"/>
      <c r="AG106" s="397"/>
      <c r="AH106" s="397"/>
      <c r="AI106" s="397"/>
      <c r="AJ106" s="397"/>
      <c r="AK106" s="397"/>
      <c r="AL106" s="397"/>
      <c r="AM106" s="397"/>
      <c r="AN106" s="397"/>
      <c r="AO106" s="397"/>
      <c r="AP106" s="397"/>
      <c r="AQ106" s="326" t="s">
        <v>1</v>
      </c>
      <c r="AR106" s="327"/>
      <c r="AS106" s="328" t="s">
        <v>73</v>
      </c>
      <c r="AT106" s="329"/>
      <c r="AU106" s="330">
        <v>4</v>
      </c>
      <c r="AV106" s="330"/>
      <c r="AW106" s="331" t="s">
        <v>74</v>
      </c>
      <c r="AX106" s="332"/>
      <c r="AY106">
        <f aca="true" t="shared" si="3" ref="AY106:AY111">$AY$105</f>
        <v>1</v>
      </c>
    </row>
    <row r="107" spans="1:51" ht="23.25" customHeight="1">
      <c r="A107" s="454"/>
      <c r="B107" s="452"/>
      <c r="C107" s="452"/>
      <c r="D107" s="452"/>
      <c r="E107" s="452"/>
      <c r="F107" s="453"/>
      <c r="G107" s="359" t="s">
        <v>109</v>
      </c>
      <c r="H107" s="360"/>
      <c r="I107" s="360"/>
      <c r="J107" s="360"/>
      <c r="K107" s="360"/>
      <c r="L107" s="360"/>
      <c r="M107" s="360"/>
      <c r="N107" s="360"/>
      <c r="O107" s="361"/>
      <c r="P107" s="368" t="s">
        <v>110</v>
      </c>
      <c r="Q107" s="368"/>
      <c r="R107" s="368"/>
      <c r="S107" s="368"/>
      <c r="T107" s="368"/>
      <c r="U107" s="368"/>
      <c r="V107" s="368"/>
      <c r="W107" s="368"/>
      <c r="X107" s="369"/>
      <c r="Y107" s="271" t="s">
        <v>75</v>
      </c>
      <c r="Z107" s="374"/>
      <c r="AA107" s="375"/>
      <c r="AB107" s="473" t="s">
        <v>79</v>
      </c>
      <c r="AC107" s="473"/>
      <c r="AD107" s="473"/>
      <c r="AE107" s="278">
        <v>100</v>
      </c>
      <c r="AF107" s="279"/>
      <c r="AG107" s="279"/>
      <c r="AH107" s="279"/>
      <c r="AI107" s="278">
        <v>100</v>
      </c>
      <c r="AJ107" s="279"/>
      <c r="AK107" s="279"/>
      <c r="AL107" s="279"/>
      <c r="AM107" s="278">
        <v>100</v>
      </c>
      <c r="AN107" s="279"/>
      <c r="AO107" s="279"/>
      <c r="AP107" s="279"/>
      <c r="AQ107" s="377" t="s">
        <v>1</v>
      </c>
      <c r="AR107" s="378"/>
      <c r="AS107" s="378"/>
      <c r="AT107" s="379"/>
      <c r="AU107" s="279" t="s">
        <v>1</v>
      </c>
      <c r="AV107" s="279"/>
      <c r="AW107" s="279"/>
      <c r="AX107" s="280"/>
      <c r="AY107">
        <f t="shared" si="3"/>
        <v>1</v>
      </c>
    </row>
    <row r="108" spans="1:51" ht="23.25" customHeight="1">
      <c r="A108" s="455"/>
      <c r="B108" s="456"/>
      <c r="C108" s="456"/>
      <c r="D108" s="456"/>
      <c r="E108" s="456"/>
      <c r="F108" s="457"/>
      <c r="G108" s="362"/>
      <c r="H108" s="363"/>
      <c r="I108" s="363"/>
      <c r="J108" s="363"/>
      <c r="K108" s="363"/>
      <c r="L108" s="363"/>
      <c r="M108" s="363"/>
      <c r="N108" s="363"/>
      <c r="O108" s="364"/>
      <c r="P108" s="370"/>
      <c r="Q108" s="370"/>
      <c r="R108" s="370"/>
      <c r="S108" s="370"/>
      <c r="T108" s="370"/>
      <c r="U108" s="370"/>
      <c r="V108" s="370"/>
      <c r="W108" s="370"/>
      <c r="X108" s="371"/>
      <c r="Y108" s="149" t="s">
        <v>77</v>
      </c>
      <c r="Z108" s="150"/>
      <c r="AA108" s="188"/>
      <c r="AB108" s="473" t="s">
        <v>79</v>
      </c>
      <c r="AC108" s="473"/>
      <c r="AD108" s="473"/>
      <c r="AE108" s="278">
        <v>90</v>
      </c>
      <c r="AF108" s="279"/>
      <c r="AG108" s="279"/>
      <c r="AH108" s="279"/>
      <c r="AI108" s="278">
        <v>90</v>
      </c>
      <c r="AJ108" s="279"/>
      <c r="AK108" s="279"/>
      <c r="AL108" s="279"/>
      <c r="AM108" s="278">
        <v>90</v>
      </c>
      <c r="AN108" s="279"/>
      <c r="AO108" s="279"/>
      <c r="AP108" s="279"/>
      <c r="AQ108" s="377" t="s">
        <v>1</v>
      </c>
      <c r="AR108" s="378"/>
      <c r="AS108" s="378"/>
      <c r="AT108" s="379"/>
      <c r="AU108" s="279">
        <v>90</v>
      </c>
      <c r="AV108" s="279"/>
      <c r="AW108" s="279"/>
      <c r="AX108" s="280"/>
      <c r="AY108">
        <f t="shared" si="3"/>
        <v>1</v>
      </c>
    </row>
    <row r="109" spans="1:51" ht="23.25" customHeight="1">
      <c r="A109" s="454"/>
      <c r="B109" s="452"/>
      <c r="C109" s="452"/>
      <c r="D109" s="452"/>
      <c r="E109" s="452"/>
      <c r="F109" s="453"/>
      <c r="G109" s="365"/>
      <c r="H109" s="366"/>
      <c r="I109" s="366"/>
      <c r="J109" s="366"/>
      <c r="K109" s="366"/>
      <c r="L109" s="366"/>
      <c r="M109" s="366"/>
      <c r="N109" s="366"/>
      <c r="O109" s="367"/>
      <c r="P109" s="372"/>
      <c r="Q109" s="372"/>
      <c r="R109" s="372"/>
      <c r="S109" s="372"/>
      <c r="T109" s="372"/>
      <c r="U109" s="372"/>
      <c r="V109" s="372"/>
      <c r="W109" s="372"/>
      <c r="X109" s="373"/>
      <c r="Y109" s="149" t="s">
        <v>78</v>
      </c>
      <c r="Z109" s="150"/>
      <c r="AA109" s="188"/>
      <c r="AB109" s="380" t="s">
        <v>79</v>
      </c>
      <c r="AC109" s="380"/>
      <c r="AD109" s="380"/>
      <c r="AE109" s="278">
        <v>111</v>
      </c>
      <c r="AF109" s="279"/>
      <c r="AG109" s="279"/>
      <c r="AH109" s="279"/>
      <c r="AI109" s="278">
        <v>111</v>
      </c>
      <c r="AJ109" s="279"/>
      <c r="AK109" s="279"/>
      <c r="AL109" s="279"/>
      <c r="AM109" s="278">
        <v>111</v>
      </c>
      <c r="AN109" s="279"/>
      <c r="AO109" s="279"/>
      <c r="AP109" s="279"/>
      <c r="AQ109" s="377" t="s">
        <v>1</v>
      </c>
      <c r="AR109" s="378"/>
      <c r="AS109" s="378"/>
      <c r="AT109" s="379"/>
      <c r="AU109" s="279" t="s">
        <v>1</v>
      </c>
      <c r="AV109" s="279"/>
      <c r="AW109" s="279"/>
      <c r="AX109" s="280"/>
      <c r="AY109">
        <f t="shared" si="3"/>
        <v>1</v>
      </c>
    </row>
    <row r="110" spans="1:51" ht="31.5" customHeight="1">
      <c r="A110" s="398" t="s">
        <v>80</v>
      </c>
      <c r="B110" s="399"/>
      <c r="C110" s="399"/>
      <c r="D110" s="399"/>
      <c r="E110" s="399"/>
      <c r="F110" s="400"/>
      <c r="G110" s="359" t="s">
        <v>111</v>
      </c>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360"/>
      <c r="AL110" s="360"/>
      <c r="AM110" s="360"/>
      <c r="AN110" s="360"/>
      <c r="AO110" s="360"/>
      <c r="AP110" s="360"/>
      <c r="AQ110" s="360"/>
      <c r="AR110" s="360"/>
      <c r="AS110" s="360"/>
      <c r="AT110" s="360"/>
      <c r="AU110" s="360"/>
      <c r="AV110" s="360"/>
      <c r="AW110" s="360"/>
      <c r="AX110" s="401"/>
      <c r="AY110">
        <f t="shared" si="3"/>
        <v>1</v>
      </c>
    </row>
    <row r="111" spans="1:51" ht="31.5" customHeight="1">
      <c r="A111" s="234"/>
      <c r="B111" s="235"/>
      <c r="C111" s="235"/>
      <c r="D111" s="235"/>
      <c r="E111" s="235"/>
      <c r="F111" s="236"/>
      <c r="G111" s="365"/>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402"/>
      <c r="AY111">
        <f t="shared" si="3"/>
        <v>1</v>
      </c>
    </row>
    <row r="112" spans="1:51" ht="18.75" customHeight="1">
      <c r="A112" s="404" t="s">
        <v>81</v>
      </c>
      <c r="B112" s="406" t="s">
        <v>82</v>
      </c>
      <c r="C112" s="232"/>
      <c r="D112" s="232"/>
      <c r="E112" s="232"/>
      <c r="F112" s="233"/>
      <c r="G112" s="324" t="s">
        <v>83</v>
      </c>
      <c r="H112" s="324"/>
      <c r="I112" s="324"/>
      <c r="J112" s="324"/>
      <c r="K112" s="324"/>
      <c r="L112" s="324"/>
      <c r="M112" s="324"/>
      <c r="N112" s="324"/>
      <c r="O112" s="324"/>
      <c r="P112" s="324"/>
      <c r="Q112" s="324"/>
      <c r="R112" s="324"/>
      <c r="S112" s="324"/>
      <c r="T112" s="324"/>
      <c r="U112" s="324"/>
      <c r="V112" s="324"/>
      <c r="W112" s="324"/>
      <c r="X112" s="324"/>
      <c r="Y112" s="324"/>
      <c r="Z112" s="324"/>
      <c r="AA112" s="344"/>
      <c r="AB112" s="347" t="s">
        <v>84</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5"/>
      <c r="AY112">
        <f>COUNTA($G$114)</f>
        <v>1</v>
      </c>
    </row>
    <row r="113" spans="1:51" ht="22.5" customHeight="1">
      <c r="A113" s="404"/>
      <c r="B113" s="406"/>
      <c r="C113" s="232"/>
      <c r="D113" s="232"/>
      <c r="E113" s="232"/>
      <c r="F113" s="233"/>
      <c r="G113" s="331"/>
      <c r="H113" s="331"/>
      <c r="I113" s="331"/>
      <c r="J113" s="331"/>
      <c r="K113" s="331"/>
      <c r="L113" s="331"/>
      <c r="M113" s="331"/>
      <c r="N113" s="331"/>
      <c r="O113" s="331"/>
      <c r="P113" s="331"/>
      <c r="Q113" s="331"/>
      <c r="R113" s="331"/>
      <c r="S113" s="331"/>
      <c r="T113" s="331"/>
      <c r="U113" s="331"/>
      <c r="V113" s="331"/>
      <c r="W113" s="331"/>
      <c r="X113" s="331"/>
      <c r="Y113" s="331"/>
      <c r="Z113" s="331"/>
      <c r="AA113" s="346"/>
      <c r="AB113" s="348"/>
      <c r="AC113" s="331"/>
      <c r="AD113" s="331"/>
      <c r="AE113" s="331"/>
      <c r="AF113" s="331"/>
      <c r="AG113" s="331"/>
      <c r="AH113" s="331"/>
      <c r="AI113" s="331"/>
      <c r="AJ113" s="331"/>
      <c r="AK113" s="331"/>
      <c r="AL113" s="331"/>
      <c r="AM113" s="331"/>
      <c r="AN113" s="331"/>
      <c r="AO113" s="331"/>
      <c r="AP113" s="331"/>
      <c r="AQ113" s="331"/>
      <c r="AR113" s="331"/>
      <c r="AS113" s="331"/>
      <c r="AT113" s="331"/>
      <c r="AU113" s="331"/>
      <c r="AV113" s="331"/>
      <c r="AW113" s="331"/>
      <c r="AX113" s="332"/>
      <c r="AY113">
        <f aca="true" t="shared" si="4" ref="AY113:AY121">$AY$112</f>
        <v>1</v>
      </c>
    </row>
    <row r="114" spans="1:51" ht="22.5" customHeight="1">
      <c r="A114" s="404"/>
      <c r="B114" s="406"/>
      <c r="C114" s="232"/>
      <c r="D114" s="232"/>
      <c r="E114" s="232"/>
      <c r="F114" s="233"/>
      <c r="G114" s="408" t="s">
        <v>1</v>
      </c>
      <c r="H114" s="408"/>
      <c r="I114" s="408"/>
      <c r="J114" s="408"/>
      <c r="K114" s="408"/>
      <c r="L114" s="408"/>
      <c r="M114" s="408"/>
      <c r="N114" s="408"/>
      <c r="O114" s="408"/>
      <c r="P114" s="408"/>
      <c r="Q114" s="408"/>
      <c r="R114" s="408"/>
      <c r="S114" s="408"/>
      <c r="T114" s="408"/>
      <c r="U114" s="408"/>
      <c r="V114" s="408"/>
      <c r="W114" s="408"/>
      <c r="X114" s="408"/>
      <c r="Y114" s="408"/>
      <c r="Z114" s="408"/>
      <c r="AA114" s="409"/>
      <c r="AB114" s="414" t="s">
        <v>1</v>
      </c>
      <c r="AC114" s="408"/>
      <c r="AD114" s="408"/>
      <c r="AE114" s="408"/>
      <c r="AF114" s="408"/>
      <c r="AG114" s="408"/>
      <c r="AH114" s="408"/>
      <c r="AI114" s="408"/>
      <c r="AJ114" s="408"/>
      <c r="AK114" s="408"/>
      <c r="AL114" s="408"/>
      <c r="AM114" s="408"/>
      <c r="AN114" s="408"/>
      <c r="AO114" s="408"/>
      <c r="AP114" s="408"/>
      <c r="AQ114" s="408"/>
      <c r="AR114" s="408"/>
      <c r="AS114" s="408"/>
      <c r="AT114" s="408"/>
      <c r="AU114" s="408"/>
      <c r="AV114" s="408"/>
      <c r="AW114" s="408"/>
      <c r="AX114" s="415"/>
      <c r="AY114">
        <f t="shared" si="4"/>
        <v>1</v>
      </c>
    </row>
    <row r="115" spans="1:51" ht="22.5" customHeight="1">
      <c r="A115" s="404"/>
      <c r="B115" s="406"/>
      <c r="C115" s="232"/>
      <c r="D115" s="232"/>
      <c r="E115" s="232"/>
      <c r="F115" s="233"/>
      <c r="G115" s="410"/>
      <c r="H115" s="410"/>
      <c r="I115" s="410"/>
      <c r="J115" s="410"/>
      <c r="K115" s="410"/>
      <c r="L115" s="410"/>
      <c r="M115" s="410"/>
      <c r="N115" s="410"/>
      <c r="O115" s="410"/>
      <c r="P115" s="410"/>
      <c r="Q115" s="410"/>
      <c r="R115" s="410"/>
      <c r="S115" s="410"/>
      <c r="T115" s="410"/>
      <c r="U115" s="410"/>
      <c r="V115" s="410"/>
      <c r="W115" s="410"/>
      <c r="X115" s="410"/>
      <c r="Y115" s="410"/>
      <c r="Z115" s="410"/>
      <c r="AA115" s="411"/>
      <c r="AB115" s="416"/>
      <c r="AC115" s="410"/>
      <c r="AD115" s="410"/>
      <c r="AE115" s="410"/>
      <c r="AF115" s="410"/>
      <c r="AG115" s="410"/>
      <c r="AH115" s="410"/>
      <c r="AI115" s="410"/>
      <c r="AJ115" s="410"/>
      <c r="AK115" s="410"/>
      <c r="AL115" s="410"/>
      <c r="AM115" s="410"/>
      <c r="AN115" s="410"/>
      <c r="AO115" s="410"/>
      <c r="AP115" s="410"/>
      <c r="AQ115" s="410"/>
      <c r="AR115" s="410"/>
      <c r="AS115" s="410"/>
      <c r="AT115" s="410"/>
      <c r="AU115" s="410"/>
      <c r="AV115" s="410"/>
      <c r="AW115" s="410"/>
      <c r="AX115" s="417"/>
      <c r="AY115">
        <f t="shared" si="4"/>
        <v>1</v>
      </c>
    </row>
    <row r="116" spans="1:51" ht="19.5" customHeight="1">
      <c r="A116" s="404"/>
      <c r="B116" s="407"/>
      <c r="C116" s="235"/>
      <c r="D116" s="235"/>
      <c r="E116" s="235"/>
      <c r="F116" s="236"/>
      <c r="G116" s="412"/>
      <c r="H116" s="412"/>
      <c r="I116" s="412"/>
      <c r="J116" s="412"/>
      <c r="K116" s="412"/>
      <c r="L116" s="412"/>
      <c r="M116" s="412"/>
      <c r="N116" s="412"/>
      <c r="O116" s="412"/>
      <c r="P116" s="412"/>
      <c r="Q116" s="412"/>
      <c r="R116" s="412"/>
      <c r="S116" s="412"/>
      <c r="T116" s="412"/>
      <c r="U116" s="412"/>
      <c r="V116" s="412"/>
      <c r="W116" s="412"/>
      <c r="X116" s="412"/>
      <c r="Y116" s="412"/>
      <c r="Z116" s="412"/>
      <c r="AA116" s="413"/>
      <c r="AB116" s="418"/>
      <c r="AC116" s="412"/>
      <c r="AD116" s="412"/>
      <c r="AE116" s="410"/>
      <c r="AF116" s="410"/>
      <c r="AG116" s="410"/>
      <c r="AH116" s="410"/>
      <c r="AI116" s="410"/>
      <c r="AJ116" s="410"/>
      <c r="AK116" s="410"/>
      <c r="AL116" s="410"/>
      <c r="AM116" s="410"/>
      <c r="AN116" s="410"/>
      <c r="AO116" s="410"/>
      <c r="AP116" s="410"/>
      <c r="AQ116" s="410"/>
      <c r="AR116" s="410"/>
      <c r="AS116" s="410"/>
      <c r="AT116" s="410"/>
      <c r="AU116" s="412"/>
      <c r="AV116" s="412"/>
      <c r="AW116" s="412"/>
      <c r="AX116" s="419"/>
      <c r="AY116">
        <f t="shared" si="4"/>
        <v>1</v>
      </c>
    </row>
    <row r="117" spans="1:51" ht="18.75" customHeight="1">
      <c r="A117" s="404"/>
      <c r="B117" s="420" t="s">
        <v>85</v>
      </c>
      <c r="C117" s="399"/>
      <c r="D117" s="399"/>
      <c r="E117" s="399"/>
      <c r="F117" s="400"/>
      <c r="G117" s="421" t="s">
        <v>86</v>
      </c>
      <c r="H117" s="389"/>
      <c r="I117" s="389"/>
      <c r="J117" s="389"/>
      <c r="K117" s="389"/>
      <c r="L117" s="389"/>
      <c r="M117" s="389"/>
      <c r="N117" s="389"/>
      <c r="O117" s="390"/>
      <c r="P117" s="388" t="s">
        <v>87</v>
      </c>
      <c r="Q117" s="389"/>
      <c r="R117" s="389"/>
      <c r="S117" s="389"/>
      <c r="T117" s="389"/>
      <c r="U117" s="389"/>
      <c r="V117" s="389"/>
      <c r="W117" s="389"/>
      <c r="X117" s="390"/>
      <c r="Y117" s="391"/>
      <c r="Z117" s="392"/>
      <c r="AA117" s="393"/>
      <c r="AB117" s="394" t="s">
        <v>57</v>
      </c>
      <c r="AC117" s="395"/>
      <c r="AD117" s="396"/>
      <c r="AE117" s="397" t="s">
        <v>31</v>
      </c>
      <c r="AF117" s="397"/>
      <c r="AG117" s="397"/>
      <c r="AH117" s="397"/>
      <c r="AI117" s="397" t="s">
        <v>32</v>
      </c>
      <c r="AJ117" s="397"/>
      <c r="AK117" s="397"/>
      <c r="AL117" s="397"/>
      <c r="AM117" s="397" t="s">
        <v>58</v>
      </c>
      <c r="AN117" s="397"/>
      <c r="AO117" s="397"/>
      <c r="AP117" s="397"/>
      <c r="AQ117" s="382" t="s">
        <v>71</v>
      </c>
      <c r="AR117" s="383"/>
      <c r="AS117" s="383"/>
      <c r="AT117" s="384"/>
      <c r="AU117" s="385" t="s">
        <v>72</v>
      </c>
      <c r="AV117" s="385"/>
      <c r="AW117" s="385"/>
      <c r="AX117" s="386"/>
      <c r="AY117">
        <f t="shared" si="4"/>
        <v>1</v>
      </c>
    </row>
    <row r="118" spans="1:51" ht="18.75" customHeight="1">
      <c r="A118" s="404"/>
      <c r="B118" s="406"/>
      <c r="C118" s="232"/>
      <c r="D118" s="232"/>
      <c r="E118" s="232"/>
      <c r="F118" s="233"/>
      <c r="G118" s="345"/>
      <c r="H118" s="331"/>
      <c r="I118" s="331"/>
      <c r="J118" s="331"/>
      <c r="K118" s="331"/>
      <c r="L118" s="331"/>
      <c r="M118" s="331"/>
      <c r="N118" s="331"/>
      <c r="O118" s="346"/>
      <c r="P118" s="348"/>
      <c r="Q118" s="331"/>
      <c r="R118" s="331"/>
      <c r="S118" s="331"/>
      <c r="T118" s="331"/>
      <c r="U118" s="331"/>
      <c r="V118" s="331"/>
      <c r="W118" s="331"/>
      <c r="X118" s="346"/>
      <c r="Y118" s="391"/>
      <c r="Z118" s="392"/>
      <c r="AA118" s="393"/>
      <c r="AB118" s="165"/>
      <c r="AC118" s="357"/>
      <c r="AD118" s="358"/>
      <c r="AE118" s="397"/>
      <c r="AF118" s="397"/>
      <c r="AG118" s="397"/>
      <c r="AH118" s="397"/>
      <c r="AI118" s="397"/>
      <c r="AJ118" s="397"/>
      <c r="AK118" s="397"/>
      <c r="AL118" s="397"/>
      <c r="AM118" s="397"/>
      <c r="AN118" s="397"/>
      <c r="AO118" s="397"/>
      <c r="AP118" s="397"/>
      <c r="AQ118" s="387" t="s">
        <v>1</v>
      </c>
      <c r="AR118" s="330"/>
      <c r="AS118" s="328" t="s">
        <v>73</v>
      </c>
      <c r="AT118" s="329"/>
      <c r="AU118" s="330" t="s">
        <v>39</v>
      </c>
      <c r="AV118" s="330"/>
      <c r="AW118" s="331" t="s">
        <v>74</v>
      </c>
      <c r="AX118" s="332"/>
      <c r="AY118">
        <f t="shared" si="4"/>
        <v>1</v>
      </c>
    </row>
    <row r="119" spans="1:51" ht="23.25" customHeight="1">
      <c r="A119" s="404"/>
      <c r="B119" s="406"/>
      <c r="C119" s="232"/>
      <c r="D119" s="232"/>
      <c r="E119" s="232"/>
      <c r="F119" s="233"/>
      <c r="G119" s="428" t="s">
        <v>1</v>
      </c>
      <c r="H119" s="368"/>
      <c r="I119" s="368"/>
      <c r="J119" s="368"/>
      <c r="K119" s="368"/>
      <c r="L119" s="368"/>
      <c r="M119" s="368"/>
      <c r="N119" s="368"/>
      <c r="O119" s="369"/>
      <c r="P119" s="368" t="s">
        <v>112</v>
      </c>
      <c r="Q119" s="431"/>
      <c r="R119" s="431"/>
      <c r="S119" s="431"/>
      <c r="T119" s="431"/>
      <c r="U119" s="431"/>
      <c r="V119" s="431"/>
      <c r="W119" s="431"/>
      <c r="X119" s="432"/>
      <c r="Y119" s="437" t="s">
        <v>88</v>
      </c>
      <c r="Z119" s="438"/>
      <c r="AA119" s="439"/>
      <c r="AB119" s="376" t="s">
        <v>113</v>
      </c>
      <c r="AC119" s="376"/>
      <c r="AD119" s="376"/>
      <c r="AE119" s="278">
        <v>10</v>
      </c>
      <c r="AF119" s="279"/>
      <c r="AG119" s="279"/>
      <c r="AH119" s="279"/>
      <c r="AI119" s="278">
        <v>11</v>
      </c>
      <c r="AJ119" s="279"/>
      <c r="AK119" s="279"/>
      <c r="AL119" s="279"/>
      <c r="AM119" s="278">
        <v>11</v>
      </c>
      <c r="AN119" s="279"/>
      <c r="AO119" s="279"/>
      <c r="AP119" s="279"/>
      <c r="AQ119" s="377" t="s">
        <v>1</v>
      </c>
      <c r="AR119" s="378"/>
      <c r="AS119" s="378"/>
      <c r="AT119" s="379"/>
      <c r="AU119" s="377" t="s">
        <v>1</v>
      </c>
      <c r="AV119" s="378"/>
      <c r="AW119" s="378"/>
      <c r="AX119" s="379"/>
      <c r="AY119">
        <f t="shared" si="4"/>
        <v>1</v>
      </c>
    </row>
    <row r="120" spans="1:51" ht="23.25" customHeight="1">
      <c r="A120" s="404"/>
      <c r="B120" s="406"/>
      <c r="C120" s="232"/>
      <c r="D120" s="232"/>
      <c r="E120" s="232"/>
      <c r="F120" s="233"/>
      <c r="G120" s="429"/>
      <c r="H120" s="370"/>
      <c r="I120" s="370"/>
      <c r="J120" s="370"/>
      <c r="K120" s="370"/>
      <c r="L120" s="370"/>
      <c r="M120" s="370"/>
      <c r="N120" s="370"/>
      <c r="O120" s="371"/>
      <c r="P120" s="433"/>
      <c r="Q120" s="433"/>
      <c r="R120" s="433"/>
      <c r="S120" s="433"/>
      <c r="T120" s="433"/>
      <c r="U120" s="433"/>
      <c r="V120" s="433"/>
      <c r="W120" s="433"/>
      <c r="X120" s="434"/>
      <c r="Y120" s="422" t="s">
        <v>77</v>
      </c>
      <c r="Z120" s="423"/>
      <c r="AA120" s="424"/>
      <c r="AB120" s="381" t="s">
        <v>113</v>
      </c>
      <c r="AC120" s="381"/>
      <c r="AD120" s="381"/>
      <c r="AE120" s="278" t="s">
        <v>39</v>
      </c>
      <c r="AF120" s="279"/>
      <c r="AG120" s="279"/>
      <c r="AH120" s="279"/>
      <c r="AI120" s="278" t="s">
        <v>39</v>
      </c>
      <c r="AJ120" s="279"/>
      <c r="AK120" s="279"/>
      <c r="AL120" s="279"/>
      <c r="AM120" s="278" t="s">
        <v>39</v>
      </c>
      <c r="AN120" s="279"/>
      <c r="AO120" s="279"/>
      <c r="AP120" s="279"/>
      <c r="AQ120" s="377" t="s">
        <v>1</v>
      </c>
      <c r="AR120" s="378"/>
      <c r="AS120" s="378"/>
      <c r="AT120" s="379"/>
      <c r="AU120" s="279" t="s">
        <v>1</v>
      </c>
      <c r="AV120" s="279"/>
      <c r="AW120" s="279"/>
      <c r="AX120" s="280"/>
      <c r="AY120">
        <f t="shared" si="4"/>
        <v>1</v>
      </c>
    </row>
    <row r="121" spans="1:51" ht="23.25" customHeight="1" thickBot="1">
      <c r="A121" s="404"/>
      <c r="B121" s="406"/>
      <c r="C121" s="232"/>
      <c r="D121" s="232"/>
      <c r="E121" s="232"/>
      <c r="F121" s="233"/>
      <c r="G121" s="430"/>
      <c r="H121" s="372"/>
      <c r="I121" s="372"/>
      <c r="J121" s="372"/>
      <c r="K121" s="372"/>
      <c r="L121" s="372"/>
      <c r="M121" s="372"/>
      <c r="N121" s="372"/>
      <c r="O121" s="373"/>
      <c r="P121" s="435"/>
      <c r="Q121" s="435"/>
      <c r="R121" s="435"/>
      <c r="S121" s="435"/>
      <c r="T121" s="435"/>
      <c r="U121" s="435"/>
      <c r="V121" s="435"/>
      <c r="W121" s="435"/>
      <c r="X121" s="436"/>
      <c r="Y121" s="422" t="s">
        <v>78</v>
      </c>
      <c r="Z121" s="423"/>
      <c r="AA121" s="424"/>
      <c r="AB121" s="425" t="s">
        <v>79</v>
      </c>
      <c r="AC121" s="425"/>
      <c r="AD121" s="425"/>
      <c r="AE121" s="426" t="s">
        <v>39</v>
      </c>
      <c r="AF121" s="427"/>
      <c r="AG121" s="427"/>
      <c r="AH121" s="427"/>
      <c r="AI121" s="426" t="s">
        <v>39</v>
      </c>
      <c r="AJ121" s="427"/>
      <c r="AK121" s="427"/>
      <c r="AL121" s="427"/>
      <c r="AM121" s="426" t="s">
        <v>39</v>
      </c>
      <c r="AN121" s="427"/>
      <c r="AO121" s="427"/>
      <c r="AP121" s="427"/>
      <c r="AQ121" s="377" t="s">
        <v>1</v>
      </c>
      <c r="AR121" s="378"/>
      <c r="AS121" s="378"/>
      <c r="AT121" s="379"/>
      <c r="AU121" s="279" t="s">
        <v>1</v>
      </c>
      <c r="AV121" s="279"/>
      <c r="AW121" s="279"/>
      <c r="AX121" s="280"/>
      <c r="AY121">
        <f t="shared" si="4"/>
        <v>1</v>
      </c>
    </row>
    <row r="122" spans="1:51" ht="18.75" customHeight="1" hidden="1">
      <c r="A122" s="404"/>
      <c r="B122" s="420" t="s">
        <v>85</v>
      </c>
      <c r="C122" s="399"/>
      <c r="D122" s="399"/>
      <c r="E122" s="399"/>
      <c r="F122" s="400"/>
      <c r="G122" s="421" t="s">
        <v>86</v>
      </c>
      <c r="H122" s="389"/>
      <c r="I122" s="389"/>
      <c r="J122" s="389"/>
      <c r="K122" s="389"/>
      <c r="L122" s="389"/>
      <c r="M122" s="389"/>
      <c r="N122" s="389"/>
      <c r="O122" s="390"/>
      <c r="P122" s="388" t="s">
        <v>87</v>
      </c>
      <c r="Q122" s="389"/>
      <c r="R122" s="389"/>
      <c r="S122" s="389"/>
      <c r="T122" s="389"/>
      <c r="U122" s="389"/>
      <c r="V122" s="389"/>
      <c r="W122" s="389"/>
      <c r="X122" s="390"/>
      <c r="Y122" s="391"/>
      <c r="Z122" s="392"/>
      <c r="AA122" s="393"/>
      <c r="AB122" s="394" t="s">
        <v>57</v>
      </c>
      <c r="AC122" s="395"/>
      <c r="AD122" s="396"/>
      <c r="AE122" s="397" t="s">
        <v>31</v>
      </c>
      <c r="AF122" s="397"/>
      <c r="AG122" s="397"/>
      <c r="AH122" s="397"/>
      <c r="AI122" s="397" t="s">
        <v>32</v>
      </c>
      <c r="AJ122" s="397"/>
      <c r="AK122" s="397"/>
      <c r="AL122" s="397"/>
      <c r="AM122" s="397" t="s">
        <v>58</v>
      </c>
      <c r="AN122" s="397"/>
      <c r="AO122" s="397"/>
      <c r="AP122" s="397"/>
      <c r="AQ122" s="382" t="s">
        <v>71</v>
      </c>
      <c r="AR122" s="383"/>
      <c r="AS122" s="383"/>
      <c r="AT122" s="384"/>
      <c r="AU122" s="385" t="s">
        <v>72</v>
      </c>
      <c r="AV122" s="385"/>
      <c r="AW122" s="385"/>
      <c r="AX122" s="386"/>
      <c r="AY122">
        <f>COUNTA($G$124)</f>
        <v>0</v>
      </c>
    </row>
    <row r="123" spans="1:51" ht="18.75" customHeight="1" hidden="1">
      <c r="A123" s="404"/>
      <c r="B123" s="406"/>
      <c r="C123" s="232"/>
      <c r="D123" s="232"/>
      <c r="E123" s="232"/>
      <c r="F123" s="233"/>
      <c r="G123" s="345"/>
      <c r="H123" s="331"/>
      <c r="I123" s="331"/>
      <c r="J123" s="331"/>
      <c r="K123" s="331"/>
      <c r="L123" s="331"/>
      <c r="M123" s="331"/>
      <c r="N123" s="331"/>
      <c r="O123" s="346"/>
      <c r="P123" s="348"/>
      <c r="Q123" s="331"/>
      <c r="R123" s="331"/>
      <c r="S123" s="331"/>
      <c r="T123" s="331"/>
      <c r="U123" s="331"/>
      <c r="V123" s="331"/>
      <c r="W123" s="331"/>
      <c r="X123" s="346"/>
      <c r="Y123" s="391"/>
      <c r="Z123" s="392"/>
      <c r="AA123" s="393"/>
      <c r="AB123" s="165"/>
      <c r="AC123" s="357"/>
      <c r="AD123" s="358"/>
      <c r="AE123" s="397"/>
      <c r="AF123" s="397"/>
      <c r="AG123" s="397"/>
      <c r="AH123" s="397"/>
      <c r="AI123" s="397"/>
      <c r="AJ123" s="397"/>
      <c r="AK123" s="397"/>
      <c r="AL123" s="397"/>
      <c r="AM123" s="397"/>
      <c r="AN123" s="397"/>
      <c r="AO123" s="397"/>
      <c r="AP123" s="397"/>
      <c r="AQ123" s="387"/>
      <c r="AR123" s="330"/>
      <c r="AS123" s="328" t="s">
        <v>73</v>
      </c>
      <c r="AT123" s="329"/>
      <c r="AU123" s="330"/>
      <c r="AV123" s="330"/>
      <c r="AW123" s="331" t="s">
        <v>74</v>
      </c>
      <c r="AX123" s="332"/>
      <c r="AY123">
        <f>$AY$122</f>
        <v>0</v>
      </c>
    </row>
    <row r="124" spans="1:51" ht="23.25" customHeight="1" hidden="1">
      <c r="A124" s="404"/>
      <c r="B124" s="406"/>
      <c r="C124" s="232"/>
      <c r="D124" s="232"/>
      <c r="E124" s="232"/>
      <c r="F124" s="233"/>
      <c r="G124" s="428"/>
      <c r="H124" s="368"/>
      <c r="I124" s="368"/>
      <c r="J124" s="368"/>
      <c r="K124" s="368"/>
      <c r="L124" s="368"/>
      <c r="M124" s="368"/>
      <c r="N124" s="368"/>
      <c r="O124" s="369"/>
      <c r="P124" s="368"/>
      <c r="Q124" s="431"/>
      <c r="R124" s="431"/>
      <c r="S124" s="431"/>
      <c r="T124" s="431"/>
      <c r="U124" s="431"/>
      <c r="V124" s="431"/>
      <c r="W124" s="431"/>
      <c r="X124" s="432"/>
      <c r="Y124" s="437" t="s">
        <v>88</v>
      </c>
      <c r="Z124" s="438"/>
      <c r="AA124" s="439"/>
      <c r="AB124" s="376"/>
      <c r="AC124" s="376"/>
      <c r="AD124" s="376"/>
      <c r="AE124" s="278"/>
      <c r="AF124" s="279"/>
      <c r="AG124" s="279"/>
      <c r="AH124" s="279"/>
      <c r="AI124" s="278"/>
      <c r="AJ124" s="279"/>
      <c r="AK124" s="279"/>
      <c r="AL124" s="279"/>
      <c r="AM124" s="278"/>
      <c r="AN124" s="279"/>
      <c r="AO124" s="279"/>
      <c r="AP124" s="279"/>
      <c r="AQ124" s="377"/>
      <c r="AR124" s="378"/>
      <c r="AS124" s="378"/>
      <c r="AT124" s="379"/>
      <c r="AU124" s="279"/>
      <c r="AV124" s="279"/>
      <c r="AW124" s="279"/>
      <c r="AX124" s="280"/>
      <c r="AY124">
        <f>$AY$122</f>
        <v>0</v>
      </c>
    </row>
    <row r="125" spans="1:51" ht="23.25" customHeight="1" hidden="1">
      <c r="A125" s="404"/>
      <c r="B125" s="406"/>
      <c r="C125" s="232"/>
      <c r="D125" s="232"/>
      <c r="E125" s="232"/>
      <c r="F125" s="233"/>
      <c r="G125" s="429"/>
      <c r="H125" s="370"/>
      <c r="I125" s="370"/>
      <c r="J125" s="370"/>
      <c r="K125" s="370"/>
      <c r="L125" s="370"/>
      <c r="M125" s="370"/>
      <c r="N125" s="370"/>
      <c r="O125" s="371"/>
      <c r="P125" s="433"/>
      <c r="Q125" s="433"/>
      <c r="R125" s="433"/>
      <c r="S125" s="433"/>
      <c r="T125" s="433"/>
      <c r="U125" s="433"/>
      <c r="V125" s="433"/>
      <c r="W125" s="433"/>
      <c r="X125" s="434"/>
      <c r="Y125" s="422" t="s">
        <v>77</v>
      </c>
      <c r="Z125" s="423"/>
      <c r="AA125" s="424"/>
      <c r="AB125" s="381"/>
      <c r="AC125" s="381"/>
      <c r="AD125" s="381"/>
      <c r="AE125" s="278"/>
      <c r="AF125" s="279"/>
      <c r="AG125" s="279"/>
      <c r="AH125" s="279"/>
      <c r="AI125" s="278"/>
      <c r="AJ125" s="279"/>
      <c r="AK125" s="279"/>
      <c r="AL125" s="279"/>
      <c r="AM125" s="278"/>
      <c r="AN125" s="279"/>
      <c r="AO125" s="279"/>
      <c r="AP125" s="279"/>
      <c r="AQ125" s="377"/>
      <c r="AR125" s="378"/>
      <c r="AS125" s="378"/>
      <c r="AT125" s="379"/>
      <c r="AU125" s="279"/>
      <c r="AV125" s="279"/>
      <c r="AW125" s="279"/>
      <c r="AX125" s="280"/>
      <c r="AY125">
        <f>$AY$122</f>
        <v>0</v>
      </c>
    </row>
    <row r="126" spans="1:51" ht="23.25" customHeight="1" hidden="1">
      <c r="A126" s="404"/>
      <c r="B126" s="407"/>
      <c r="C126" s="235"/>
      <c r="D126" s="235"/>
      <c r="E126" s="235"/>
      <c r="F126" s="236"/>
      <c r="G126" s="430"/>
      <c r="H126" s="372"/>
      <c r="I126" s="372"/>
      <c r="J126" s="372"/>
      <c r="K126" s="372"/>
      <c r="L126" s="372"/>
      <c r="M126" s="372"/>
      <c r="N126" s="372"/>
      <c r="O126" s="373"/>
      <c r="P126" s="435"/>
      <c r="Q126" s="435"/>
      <c r="R126" s="435"/>
      <c r="S126" s="435"/>
      <c r="T126" s="435"/>
      <c r="U126" s="435"/>
      <c r="V126" s="435"/>
      <c r="W126" s="435"/>
      <c r="X126" s="436"/>
      <c r="Y126" s="422" t="s">
        <v>78</v>
      </c>
      <c r="Z126" s="423"/>
      <c r="AA126" s="424"/>
      <c r="AB126" s="425" t="s">
        <v>79</v>
      </c>
      <c r="AC126" s="425"/>
      <c r="AD126" s="425"/>
      <c r="AE126" s="426"/>
      <c r="AF126" s="427"/>
      <c r="AG126" s="427"/>
      <c r="AH126" s="427"/>
      <c r="AI126" s="426"/>
      <c r="AJ126" s="427"/>
      <c r="AK126" s="427"/>
      <c r="AL126" s="427"/>
      <c r="AM126" s="426"/>
      <c r="AN126" s="427"/>
      <c r="AO126" s="427"/>
      <c r="AP126" s="427"/>
      <c r="AQ126" s="377"/>
      <c r="AR126" s="378"/>
      <c r="AS126" s="378"/>
      <c r="AT126" s="379"/>
      <c r="AU126" s="279"/>
      <c r="AV126" s="279"/>
      <c r="AW126" s="279"/>
      <c r="AX126" s="280"/>
      <c r="AY126">
        <f>$AY$122</f>
        <v>0</v>
      </c>
    </row>
    <row r="127" spans="1:51" ht="18.75" customHeight="1" hidden="1">
      <c r="A127" s="404"/>
      <c r="B127" s="420" t="s">
        <v>85</v>
      </c>
      <c r="C127" s="399"/>
      <c r="D127" s="399"/>
      <c r="E127" s="399"/>
      <c r="F127" s="400"/>
      <c r="G127" s="421" t="s">
        <v>86</v>
      </c>
      <c r="H127" s="389"/>
      <c r="I127" s="389"/>
      <c r="J127" s="389"/>
      <c r="K127" s="389"/>
      <c r="L127" s="389"/>
      <c r="M127" s="389"/>
      <c r="N127" s="389"/>
      <c r="O127" s="390"/>
      <c r="P127" s="388" t="s">
        <v>87</v>
      </c>
      <c r="Q127" s="389"/>
      <c r="R127" s="389"/>
      <c r="S127" s="389"/>
      <c r="T127" s="389"/>
      <c r="U127" s="389"/>
      <c r="V127" s="389"/>
      <c r="W127" s="389"/>
      <c r="X127" s="390"/>
      <c r="Y127" s="391"/>
      <c r="Z127" s="392"/>
      <c r="AA127" s="393"/>
      <c r="AB127" s="394" t="s">
        <v>57</v>
      </c>
      <c r="AC127" s="395"/>
      <c r="AD127" s="396"/>
      <c r="AE127" s="397" t="s">
        <v>31</v>
      </c>
      <c r="AF127" s="397"/>
      <c r="AG127" s="397"/>
      <c r="AH127" s="397"/>
      <c r="AI127" s="397" t="s">
        <v>32</v>
      </c>
      <c r="AJ127" s="397"/>
      <c r="AK127" s="397"/>
      <c r="AL127" s="397"/>
      <c r="AM127" s="397" t="s">
        <v>58</v>
      </c>
      <c r="AN127" s="397"/>
      <c r="AO127" s="397"/>
      <c r="AP127" s="397"/>
      <c r="AQ127" s="382" t="s">
        <v>71</v>
      </c>
      <c r="AR127" s="383"/>
      <c r="AS127" s="383"/>
      <c r="AT127" s="384"/>
      <c r="AU127" s="385" t="s">
        <v>72</v>
      </c>
      <c r="AV127" s="385"/>
      <c r="AW127" s="385"/>
      <c r="AX127" s="386"/>
      <c r="AY127">
        <f>COUNTA($G$129)</f>
        <v>0</v>
      </c>
    </row>
    <row r="128" spans="1:51" ht="18.75" customHeight="1" hidden="1">
      <c r="A128" s="404"/>
      <c r="B128" s="406"/>
      <c r="C128" s="232"/>
      <c r="D128" s="232"/>
      <c r="E128" s="232"/>
      <c r="F128" s="233"/>
      <c r="G128" s="345"/>
      <c r="H128" s="331"/>
      <c r="I128" s="331"/>
      <c r="J128" s="331"/>
      <c r="K128" s="331"/>
      <c r="L128" s="331"/>
      <c r="M128" s="331"/>
      <c r="N128" s="331"/>
      <c r="O128" s="346"/>
      <c r="P128" s="348"/>
      <c r="Q128" s="331"/>
      <c r="R128" s="331"/>
      <c r="S128" s="331"/>
      <c r="T128" s="331"/>
      <c r="U128" s="331"/>
      <c r="V128" s="331"/>
      <c r="W128" s="331"/>
      <c r="X128" s="346"/>
      <c r="Y128" s="391"/>
      <c r="Z128" s="392"/>
      <c r="AA128" s="393"/>
      <c r="AB128" s="165"/>
      <c r="AC128" s="357"/>
      <c r="AD128" s="358"/>
      <c r="AE128" s="397"/>
      <c r="AF128" s="397"/>
      <c r="AG128" s="397"/>
      <c r="AH128" s="397"/>
      <c r="AI128" s="397"/>
      <c r="AJ128" s="397"/>
      <c r="AK128" s="397"/>
      <c r="AL128" s="397"/>
      <c r="AM128" s="397"/>
      <c r="AN128" s="397"/>
      <c r="AO128" s="397"/>
      <c r="AP128" s="397"/>
      <c r="AQ128" s="387"/>
      <c r="AR128" s="330"/>
      <c r="AS128" s="328" t="s">
        <v>73</v>
      </c>
      <c r="AT128" s="329"/>
      <c r="AU128" s="330"/>
      <c r="AV128" s="330"/>
      <c r="AW128" s="331" t="s">
        <v>74</v>
      </c>
      <c r="AX128" s="332"/>
      <c r="AY128">
        <f>$AY$127</f>
        <v>0</v>
      </c>
    </row>
    <row r="129" spans="1:51" ht="23.25" customHeight="1" hidden="1">
      <c r="A129" s="404"/>
      <c r="B129" s="406"/>
      <c r="C129" s="232"/>
      <c r="D129" s="232"/>
      <c r="E129" s="232"/>
      <c r="F129" s="233"/>
      <c r="G129" s="428"/>
      <c r="H129" s="368"/>
      <c r="I129" s="368"/>
      <c r="J129" s="368"/>
      <c r="K129" s="368"/>
      <c r="L129" s="368"/>
      <c r="M129" s="368"/>
      <c r="N129" s="368"/>
      <c r="O129" s="369"/>
      <c r="P129" s="368"/>
      <c r="Q129" s="431"/>
      <c r="R129" s="431"/>
      <c r="S129" s="431"/>
      <c r="T129" s="431"/>
      <c r="U129" s="431"/>
      <c r="V129" s="431"/>
      <c r="W129" s="431"/>
      <c r="X129" s="432"/>
      <c r="Y129" s="437" t="s">
        <v>88</v>
      </c>
      <c r="Z129" s="438"/>
      <c r="AA129" s="439"/>
      <c r="AB129" s="376"/>
      <c r="AC129" s="376"/>
      <c r="AD129" s="376"/>
      <c r="AE129" s="278"/>
      <c r="AF129" s="279"/>
      <c r="AG129" s="279"/>
      <c r="AH129" s="279"/>
      <c r="AI129" s="278"/>
      <c r="AJ129" s="279"/>
      <c r="AK129" s="279"/>
      <c r="AL129" s="279"/>
      <c r="AM129" s="278"/>
      <c r="AN129" s="279"/>
      <c r="AO129" s="279"/>
      <c r="AP129" s="279"/>
      <c r="AQ129" s="377"/>
      <c r="AR129" s="378"/>
      <c r="AS129" s="378"/>
      <c r="AT129" s="379"/>
      <c r="AU129" s="279"/>
      <c r="AV129" s="279"/>
      <c r="AW129" s="279"/>
      <c r="AX129" s="280"/>
      <c r="AY129">
        <f>$AY$127</f>
        <v>0</v>
      </c>
    </row>
    <row r="130" spans="1:51" ht="23.25" customHeight="1" hidden="1">
      <c r="A130" s="404"/>
      <c r="B130" s="406"/>
      <c r="C130" s="232"/>
      <c r="D130" s="232"/>
      <c r="E130" s="232"/>
      <c r="F130" s="233"/>
      <c r="G130" s="429"/>
      <c r="H130" s="370"/>
      <c r="I130" s="370"/>
      <c r="J130" s="370"/>
      <c r="K130" s="370"/>
      <c r="L130" s="370"/>
      <c r="M130" s="370"/>
      <c r="N130" s="370"/>
      <c r="O130" s="371"/>
      <c r="P130" s="433"/>
      <c r="Q130" s="433"/>
      <c r="R130" s="433"/>
      <c r="S130" s="433"/>
      <c r="T130" s="433"/>
      <c r="U130" s="433"/>
      <c r="V130" s="433"/>
      <c r="W130" s="433"/>
      <c r="X130" s="434"/>
      <c r="Y130" s="422" t="s">
        <v>77</v>
      </c>
      <c r="Z130" s="423"/>
      <c r="AA130" s="424"/>
      <c r="AB130" s="381"/>
      <c r="AC130" s="381"/>
      <c r="AD130" s="381"/>
      <c r="AE130" s="278"/>
      <c r="AF130" s="279"/>
      <c r="AG130" s="279"/>
      <c r="AH130" s="279"/>
      <c r="AI130" s="278"/>
      <c r="AJ130" s="279"/>
      <c r="AK130" s="279"/>
      <c r="AL130" s="279"/>
      <c r="AM130" s="278"/>
      <c r="AN130" s="279"/>
      <c r="AO130" s="279"/>
      <c r="AP130" s="279"/>
      <c r="AQ130" s="377"/>
      <c r="AR130" s="378"/>
      <c r="AS130" s="378"/>
      <c r="AT130" s="379"/>
      <c r="AU130" s="279"/>
      <c r="AV130" s="279"/>
      <c r="AW130" s="279"/>
      <c r="AX130" s="280"/>
      <c r="AY130">
        <f>$AY$127</f>
        <v>0</v>
      </c>
    </row>
    <row r="131" spans="1:51" ht="23.25" customHeight="1" hidden="1" thickBot="1">
      <c r="A131" s="405"/>
      <c r="B131" s="440"/>
      <c r="C131" s="441"/>
      <c r="D131" s="441"/>
      <c r="E131" s="441"/>
      <c r="F131" s="442"/>
      <c r="G131" s="430"/>
      <c r="H131" s="372"/>
      <c r="I131" s="372"/>
      <c r="J131" s="372"/>
      <c r="K131" s="372"/>
      <c r="L131" s="372"/>
      <c r="M131" s="372"/>
      <c r="N131" s="372"/>
      <c r="O131" s="373"/>
      <c r="P131" s="435"/>
      <c r="Q131" s="435"/>
      <c r="R131" s="435"/>
      <c r="S131" s="435"/>
      <c r="T131" s="435"/>
      <c r="U131" s="435"/>
      <c r="V131" s="435"/>
      <c r="W131" s="435"/>
      <c r="X131" s="436"/>
      <c r="Y131" s="422" t="s">
        <v>78</v>
      </c>
      <c r="Z131" s="423"/>
      <c r="AA131" s="424"/>
      <c r="AB131" s="425" t="s">
        <v>79</v>
      </c>
      <c r="AC131" s="425"/>
      <c r="AD131" s="425"/>
      <c r="AE131" s="426"/>
      <c r="AF131" s="427"/>
      <c r="AG131" s="427"/>
      <c r="AH131" s="427"/>
      <c r="AI131" s="426"/>
      <c r="AJ131" s="427"/>
      <c r="AK131" s="427"/>
      <c r="AL131" s="427"/>
      <c r="AM131" s="426"/>
      <c r="AN131" s="427"/>
      <c r="AO131" s="427"/>
      <c r="AP131" s="427"/>
      <c r="AQ131" s="377"/>
      <c r="AR131" s="378"/>
      <c r="AS131" s="378"/>
      <c r="AT131" s="379"/>
      <c r="AU131" s="279"/>
      <c r="AV131" s="279"/>
      <c r="AW131" s="279"/>
      <c r="AX131" s="280"/>
      <c r="AY131">
        <f>$AY$127</f>
        <v>0</v>
      </c>
    </row>
    <row r="132" spans="1:51" ht="47.25" customHeight="1" hidden="1">
      <c r="A132" s="465" t="s">
        <v>53</v>
      </c>
      <c r="B132" s="466"/>
      <c r="C132" s="466"/>
      <c r="D132" s="466"/>
      <c r="E132" s="466"/>
      <c r="F132" s="467"/>
      <c r="G132" s="474"/>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30"/>
      <c r="AY132">
        <f>COUNTA($G$132)</f>
        <v>0</v>
      </c>
    </row>
    <row r="133" spans="1:51" ht="31.5" customHeight="1" hidden="1">
      <c r="A133" s="231" t="s">
        <v>54</v>
      </c>
      <c r="B133" s="232"/>
      <c r="C133" s="232"/>
      <c r="D133" s="232"/>
      <c r="E133" s="232"/>
      <c r="F133" s="233"/>
      <c r="G133" s="237" t="s">
        <v>55</v>
      </c>
      <c r="H133" s="238"/>
      <c r="I133" s="238"/>
      <c r="J133" s="238"/>
      <c r="K133" s="238"/>
      <c r="L133" s="238"/>
      <c r="M133" s="238"/>
      <c r="N133" s="238"/>
      <c r="O133" s="238"/>
      <c r="P133" s="239" t="s">
        <v>56</v>
      </c>
      <c r="Q133" s="238"/>
      <c r="R133" s="238"/>
      <c r="S133" s="238"/>
      <c r="T133" s="238"/>
      <c r="U133" s="238"/>
      <c r="V133" s="238"/>
      <c r="W133" s="238"/>
      <c r="X133" s="240"/>
      <c r="Y133" s="241"/>
      <c r="Z133" s="242"/>
      <c r="AA133" s="243"/>
      <c r="AB133" s="244" t="s">
        <v>57</v>
      </c>
      <c r="AC133" s="244"/>
      <c r="AD133" s="244"/>
      <c r="AE133" s="397" t="s">
        <v>31</v>
      </c>
      <c r="AF133" s="397"/>
      <c r="AG133" s="397"/>
      <c r="AH133" s="397"/>
      <c r="AI133" s="397" t="s">
        <v>32</v>
      </c>
      <c r="AJ133" s="397"/>
      <c r="AK133" s="397"/>
      <c r="AL133" s="397"/>
      <c r="AM133" s="397" t="s">
        <v>58</v>
      </c>
      <c r="AN133" s="397"/>
      <c r="AO133" s="397"/>
      <c r="AP133" s="397"/>
      <c r="AQ133" s="168" t="s">
        <v>59</v>
      </c>
      <c r="AR133" s="169"/>
      <c r="AS133" s="169"/>
      <c r="AT133" s="170"/>
      <c r="AU133" s="168" t="s">
        <v>60</v>
      </c>
      <c r="AV133" s="169"/>
      <c r="AW133" s="169"/>
      <c r="AX133" s="171"/>
      <c r="AY133">
        <f>COUNTA($G$134)</f>
        <v>0</v>
      </c>
    </row>
    <row r="134" spans="1:51" ht="23.25" customHeight="1" hidden="1">
      <c r="A134" s="231"/>
      <c r="B134" s="232"/>
      <c r="C134" s="232"/>
      <c r="D134" s="232"/>
      <c r="E134" s="232"/>
      <c r="F134" s="233"/>
      <c r="G134" s="476"/>
      <c r="H134" s="306"/>
      <c r="I134" s="306"/>
      <c r="J134" s="306"/>
      <c r="K134" s="306"/>
      <c r="L134" s="306"/>
      <c r="M134" s="306"/>
      <c r="N134" s="306"/>
      <c r="O134" s="306"/>
      <c r="P134" s="309"/>
      <c r="Q134" s="310"/>
      <c r="R134" s="310"/>
      <c r="S134" s="310"/>
      <c r="T134" s="310"/>
      <c r="U134" s="310"/>
      <c r="V134" s="310"/>
      <c r="W134" s="310"/>
      <c r="X134" s="311"/>
      <c r="Y134" s="315" t="s">
        <v>61</v>
      </c>
      <c r="Z134" s="316"/>
      <c r="AA134" s="317"/>
      <c r="AB134" s="304"/>
      <c r="AC134" s="304"/>
      <c r="AD134" s="304"/>
      <c r="AE134" s="299"/>
      <c r="AF134" s="299"/>
      <c r="AG134" s="299"/>
      <c r="AH134" s="299"/>
      <c r="AI134" s="299"/>
      <c r="AJ134" s="299"/>
      <c r="AK134" s="299"/>
      <c r="AL134" s="299"/>
      <c r="AM134" s="299"/>
      <c r="AN134" s="299"/>
      <c r="AO134" s="299"/>
      <c r="AP134" s="299"/>
      <c r="AQ134" s="299"/>
      <c r="AR134" s="299"/>
      <c r="AS134" s="299"/>
      <c r="AT134" s="299"/>
      <c r="AU134" s="475"/>
      <c r="AV134" s="281"/>
      <c r="AW134" s="281"/>
      <c r="AX134" s="282"/>
      <c r="AY134">
        <f>$AY$133</f>
        <v>0</v>
      </c>
    </row>
    <row r="135" spans="1:51" ht="23.25" customHeight="1" hidden="1">
      <c r="A135" s="234"/>
      <c r="B135" s="235"/>
      <c r="C135" s="235"/>
      <c r="D135" s="235"/>
      <c r="E135" s="235"/>
      <c r="F135" s="236"/>
      <c r="G135" s="307"/>
      <c r="H135" s="308"/>
      <c r="I135" s="308"/>
      <c r="J135" s="308"/>
      <c r="K135" s="308"/>
      <c r="L135" s="308"/>
      <c r="M135" s="308"/>
      <c r="N135" s="308"/>
      <c r="O135" s="308"/>
      <c r="P135" s="312"/>
      <c r="Q135" s="313"/>
      <c r="R135" s="313"/>
      <c r="S135" s="313"/>
      <c r="T135" s="313"/>
      <c r="U135" s="313"/>
      <c r="V135" s="313"/>
      <c r="W135" s="313"/>
      <c r="X135" s="314"/>
      <c r="Y135" s="301" t="s">
        <v>63</v>
      </c>
      <c r="Z135" s="302"/>
      <c r="AA135" s="303"/>
      <c r="AB135" s="304"/>
      <c r="AC135" s="304"/>
      <c r="AD135" s="304"/>
      <c r="AE135" s="299"/>
      <c r="AF135" s="299"/>
      <c r="AG135" s="299"/>
      <c r="AH135" s="299"/>
      <c r="AI135" s="299"/>
      <c r="AJ135" s="299"/>
      <c r="AK135" s="299"/>
      <c r="AL135" s="299"/>
      <c r="AM135" s="299"/>
      <c r="AN135" s="299"/>
      <c r="AO135" s="299"/>
      <c r="AP135" s="299"/>
      <c r="AQ135" s="299"/>
      <c r="AR135" s="299"/>
      <c r="AS135" s="299"/>
      <c r="AT135" s="299"/>
      <c r="AU135" s="475"/>
      <c r="AV135" s="281"/>
      <c r="AW135" s="281"/>
      <c r="AX135" s="282"/>
      <c r="AY135">
        <f>$AY$133</f>
        <v>0</v>
      </c>
    </row>
    <row r="136" spans="1:51" ht="23.25" customHeight="1" hidden="1">
      <c r="A136" s="398" t="s">
        <v>64</v>
      </c>
      <c r="B136" s="389"/>
      <c r="C136" s="389"/>
      <c r="D136" s="389"/>
      <c r="E136" s="389"/>
      <c r="F136" s="468"/>
      <c r="G136" s="150" t="s">
        <v>65</v>
      </c>
      <c r="H136" s="150"/>
      <c r="I136" s="150"/>
      <c r="J136" s="150"/>
      <c r="K136" s="150"/>
      <c r="L136" s="150"/>
      <c r="M136" s="150"/>
      <c r="N136" s="150"/>
      <c r="O136" s="150"/>
      <c r="P136" s="150"/>
      <c r="Q136" s="150"/>
      <c r="R136" s="150"/>
      <c r="S136" s="150"/>
      <c r="T136" s="150"/>
      <c r="U136" s="150"/>
      <c r="V136" s="150"/>
      <c r="W136" s="150"/>
      <c r="X136" s="188"/>
      <c r="Y136" s="290"/>
      <c r="Z136" s="291"/>
      <c r="AA136" s="292"/>
      <c r="AB136" s="149" t="s">
        <v>57</v>
      </c>
      <c r="AC136" s="150"/>
      <c r="AD136" s="188"/>
      <c r="AE136" s="397" t="s">
        <v>31</v>
      </c>
      <c r="AF136" s="397"/>
      <c r="AG136" s="397"/>
      <c r="AH136" s="397"/>
      <c r="AI136" s="397" t="s">
        <v>32</v>
      </c>
      <c r="AJ136" s="397"/>
      <c r="AK136" s="397"/>
      <c r="AL136" s="397"/>
      <c r="AM136" s="397" t="s">
        <v>58</v>
      </c>
      <c r="AN136" s="397"/>
      <c r="AO136" s="397"/>
      <c r="AP136" s="397"/>
      <c r="AQ136" s="293" t="s">
        <v>66</v>
      </c>
      <c r="AR136" s="294"/>
      <c r="AS136" s="294"/>
      <c r="AT136" s="294"/>
      <c r="AU136" s="294"/>
      <c r="AV136" s="294"/>
      <c r="AW136" s="294"/>
      <c r="AX136" s="295"/>
      <c r="AY136">
        <f>IF(SUBSTITUTE(SUBSTITUTE($G$137,"／",""),"　","")="",0,1)</f>
        <v>0</v>
      </c>
    </row>
    <row r="137" spans="1:51" ht="23.25" customHeight="1" hidden="1">
      <c r="A137" s="469"/>
      <c r="B137" s="324"/>
      <c r="C137" s="324"/>
      <c r="D137" s="324"/>
      <c r="E137" s="324"/>
      <c r="F137" s="470"/>
      <c r="G137" s="458" t="s">
        <v>114</v>
      </c>
      <c r="H137" s="459"/>
      <c r="I137" s="459"/>
      <c r="J137" s="459"/>
      <c r="K137" s="459"/>
      <c r="L137" s="459"/>
      <c r="M137" s="459"/>
      <c r="N137" s="459"/>
      <c r="O137" s="459"/>
      <c r="P137" s="459"/>
      <c r="Q137" s="459"/>
      <c r="R137" s="459"/>
      <c r="S137" s="459"/>
      <c r="T137" s="459"/>
      <c r="U137" s="459"/>
      <c r="V137" s="459"/>
      <c r="W137" s="459"/>
      <c r="X137" s="459"/>
      <c r="Y137" s="296" t="s">
        <v>64</v>
      </c>
      <c r="Z137" s="297"/>
      <c r="AA137" s="298"/>
      <c r="AB137" s="462"/>
      <c r="AC137" s="463"/>
      <c r="AD137" s="464"/>
      <c r="AE137" s="300"/>
      <c r="AF137" s="300"/>
      <c r="AG137" s="300"/>
      <c r="AH137" s="300"/>
      <c r="AI137" s="300"/>
      <c r="AJ137" s="300"/>
      <c r="AK137" s="300"/>
      <c r="AL137" s="300"/>
      <c r="AM137" s="300"/>
      <c r="AN137" s="300"/>
      <c r="AO137" s="300"/>
      <c r="AP137" s="300"/>
      <c r="AQ137" s="278"/>
      <c r="AR137" s="279"/>
      <c r="AS137" s="279"/>
      <c r="AT137" s="279"/>
      <c r="AU137" s="279"/>
      <c r="AV137" s="279"/>
      <c r="AW137" s="279"/>
      <c r="AX137" s="280"/>
      <c r="AY137">
        <f>$AY$136</f>
        <v>0</v>
      </c>
    </row>
    <row r="138" spans="1:51" ht="46.5" customHeight="1" hidden="1">
      <c r="A138" s="471"/>
      <c r="B138" s="331"/>
      <c r="C138" s="331"/>
      <c r="D138" s="331"/>
      <c r="E138" s="331"/>
      <c r="F138" s="472"/>
      <c r="G138" s="460"/>
      <c r="H138" s="461"/>
      <c r="I138" s="461"/>
      <c r="J138" s="461"/>
      <c r="K138" s="461"/>
      <c r="L138" s="461"/>
      <c r="M138" s="461"/>
      <c r="N138" s="461"/>
      <c r="O138" s="461"/>
      <c r="P138" s="461"/>
      <c r="Q138" s="461"/>
      <c r="R138" s="461"/>
      <c r="S138" s="461"/>
      <c r="T138" s="461"/>
      <c r="U138" s="461"/>
      <c r="V138" s="461"/>
      <c r="W138" s="461"/>
      <c r="X138" s="461"/>
      <c r="Y138" s="271" t="s">
        <v>67</v>
      </c>
      <c r="Z138" s="272"/>
      <c r="AA138" s="273"/>
      <c r="AB138" s="274" t="s">
        <v>115</v>
      </c>
      <c r="AC138" s="275"/>
      <c r="AD138" s="276"/>
      <c r="AE138" s="277"/>
      <c r="AF138" s="277"/>
      <c r="AG138" s="277"/>
      <c r="AH138" s="277"/>
      <c r="AI138" s="277"/>
      <c r="AJ138" s="277"/>
      <c r="AK138" s="277"/>
      <c r="AL138" s="277"/>
      <c r="AM138" s="277"/>
      <c r="AN138" s="277"/>
      <c r="AO138" s="277"/>
      <c r="AP138" s="277"/>
      <c r="AQ138" s="277"/>
      <c r="AR138" s="277"/>
      <c r="AS138" s="277"/>
      <c r="AT138" s="277"/>
      <c r="AU138" s="277"/>
      <c r="AV138" s="277"/>
      <c r="AW138" s="277"/>
      <c r="AX138" s="447"/>
      <c r="AY138">
        <f>$AY$136</f>
        <v>0</v>
      </c>
    </row>
    <row r="139" spans="1:51" ht="18.75" customHeight="1" hidden="1">
      <c r="A139" s="448" t="s">
        <v>68</v>
      </c>
      <c r="B139" s="449"/>
      <c r="C139" s="449"/>
      <c r="D139" s="449"/>
      <c r="E139" s="449"/>
      <c r="F139" s="450"/>
      <c r="G139" s="343" t="s">
        <v>69</v>
      </c>
      <c r="H139" s="324"/>
      <c r="I139" s="324"/>
      <c r="J139" s="324"/>
      <c r="K139" s="324"/>
      <c r="L139" s="324"/>
      <c r="M139" s="324"/>
      <c r="N139" s="324"/>
      <c r="O139" s="344"/>
      <c r="P139" s="347" t="s">
        <v>70</v>
      </c>
      <c r="Q139" s="324"/>
      <c r="R139" s="324"/>
      <c r="S139" s="324"/>
      <c r="T139" s="324"/>
      <c r="U139" s="324"/>
      <c r="V139" s="324"/>
      <c r="W139" s="324"/>
      <c r="X139" s="344"/>
      <c r="Y139" s="349"/>
      <c r="Z139" s="350"/>
      <c r="AA139" s="351"/>
      <c r="AB139" s="319" t="s">
        <v>57</v>
      </c>
      <c r="AC139" s="355"/>
      <c r="AD139" s="356"/>
      <c r="AE139" s="397" t="s">
        <v>31</v>
      </c>
      <c r="AF139" s="397"/>
      <c r="AG139" s="397"/>
      <c r="AH139" s="397"/>
      <c r="AI139" s="397" t="s">
        <v>32</v>
      </c>
      <c r="AJ139" s="397"/>
      <c r="AK139" s="397"/>
      <c r="AL139" s="397"/>
      <c r="AM139" s="397" t="s">
        <v>58</v>
      </c>
      <c r="AN139" s="397"/>
      <c r="AO139" s="397"/>
      <c r="AP139" s="397"/>
      <c r="AQ139" s="321" t="s">
        <v>71</v>
      </c>
      <c r="AR139" s="322"/>
      <c r="AS139" s="322"/>
      <c r="AT139" s="323"/>
      <c r="AU139" s="324" t="s">
        <v>72</v>
      </c>
      <c r="AV139" s="324"/>
      <c r="AW139" s="324"/>
      <c r="AX139" s="325"/>
      <c r="AY139">
        <f>COUNTA($G$141)</f>
        <v>0</v>
      </c>
    </row>
    <row r="140" spans="1:51" ht="18.75" customHeight="1" hidden="1">
      <c r="A140" s="451"/>
      <c r="B140" s="452"/>
      <c r="C140" s="452"/>
      <c r="D140" s="452"/>
      <c r="E140" s="452"/>
      <c r="F140" s="453"/>
      <c r="G140" s="345"/>
      <c r="H140" s="331"/>
      <c r="I140" s="331"/>
      <c r="J140" s="331"/>
      <c r="K140" s="331"/>
      <c r="L140" s="331"/>
      <c r="M140" s="331"/>
      <c r="N140" s="331"/>
      <c r="O140" s="346"/>
      <c r="P140" s="348"/>
      <c r="Q140" s="331"/>
      <c r="R140" s="331"/>
      <c r="S140" s="331"/>
      <c r="T140" s="331"/>
      <c r="U140" s="331"/>
      <c r="V140" s="331"/>
      <c r="W140" s="331"/>
      <c r="X140" s="346"/>
      <c r="Y140" s="352"/>
      <c r="Z140" s="353"/>
      <c r="AA140" s="354"/>
      <c r="AB140" s="165"/>
      <c r="AC140" s="357"/>
      <c r="AD140" s="358"/>
      <c r="AE140" s="397"/>
      <c r="AF140" s="397"/>
      <c r="AG140" s="397"/>
      <c r="AH140" s="397"/>
      <c r="AI140" s="397"/>
      <c r="AJ140" s="397"/>
      <c r="AK140" s="397"/>
      <c r="AL140" s="397"/>
      <c r="AM140" s="397"/>
      <c r="AN140" s="397"/>
      <c r="AO140" s="397"/>
      <c r="AP140" s="397"/>
      <c r="AQ140" s="326"/>
      <c r="AR140" s="327"/>
      <c r="AS140" s="328" t="s">
        <v>73</v>
      </c>
      <c r="AT140" s="329"/>
      <c r="AU140" s="330"/>
      <c r="AV140" s="330"/>
      <c r="AW140" s="331" t="s">
        <v>74</v>
      </c>
      <c r="AX140" s="332"/>
      <c r="AY140">
        <f aca="true" t="shared" si="5" ref="AY140:AY145">$AY$139</f>
        <v>0</v>
      </c>
    </row>
    <row r="141" spans="1:51" ht="23.25" customHeight="1" hidden="1">
      <c r="A141" s="454"/>
      <c r="B141" s="452"/>
      <c r="C141" s="452"/>
      <c r="D141" s="452"/>
      <c r="E141" s="452"/>
      <c r="F141" s="453"/>
      <c r="G141" s="359"/>
      <c r="H141" s="360"/>
      <c r="I141" s="360"/>
      <c r="J141" s="360"/>
      <c r="K141" s="360"/>
      <c r="L141" s="360"/>
      <c r="M141" s="360"/>
      <c r="N141" s="360"/>
      <c r="O141" s="361"/>
      <c r="P141" s="368"/>
      <c r="Q141" s="368"/>
      <c r="R141" s="368"/>
      <c r="S141" s="368"/>
      <c r="T141" s="368"/>
      <c r="U141" s="368"/>
      <c r="V141" s="368"/>
      <c r="W141" s="368"/>
      <c r="X141" s="369"/>
      <c r="Y141" s="271" t="s">
        <v>75</v>
      </c>
      <c r="Z141" s="374"/>
      <c r="AA141" s="375"/>
      <c r="AB141" s="376"/>
      <c r="AC141" s="376"/>
      <c r="AD141" s="376"/>
      <c r="AE141" s="278"/>
      <c r="AF141" s="279"/>
      <c r="AG141" s="279"/>
      <c r="AH141" s="279"/>
      <c r="AI141" s="278"/>
      <c r="AJ141" s="279"/>
      <c r="AK141" s="279"/>
      <c r="AL141" s="279"/>
      <c r="AM141" s="278"/>
      <c r="AN141" s="279"/>
      <c r="AO141" s="279"/>
      <c r="AP141" s="279"/>
      <c r="AQ141" s="377"/>
      <c r="AR141" s="378"/>
      <c r="AS141" s="378"/>
      <c r="AT141" s="379"/>
      <c r="AU141" s="279"/>
      <c r="AV141" s="279"/>
      <c r="AW141" s="279"/>
      <c r="AX141" s="280"/>
      <c r="AY141">
        <f t="shared" si="5"/>
        <v>0</v>
      </c>
    </row>
    <row r="142" spans="1:51" ht="23.25" customHeight="1" hidden="1">
      <c r="A142" s="455"/>
      <c r="B142" s="456"/>
      <c r="C142" s="456"/>
      <c r="D142" s="456"/>
      <c r="E142" s="456"/>
      <c r="F142" s="457"/>
      <c r="G142" s="362"/>
      <c r="H142" s="363"/>
      <c r="I142" s="363"/>
      <c r="J142" s="363"/>
      <c r="K142" s="363"/>
      <c r="L142" s="363"/>
      <c r="M142" s="363"/>
      <c r="N142" s="363"/>
      <c r="O142" s="364"/>
      <c r="P142" s="370"/>
      <c r="Q142" s="370"/>
      <c r="R142" s="370"/>
      <c r="S142" s="370"/>
      <c r="T142" s="370"/>
      <c r="U142" s="370"/>
      <c r="V142" s="370"/>
      <c r="W142" s="370"/>
      <c r="X142" s="371"/>
      <c r="Y142" s="149" t="s">
        <v>77</v>
      </c>
      <c r="Z142" s="150"/>
      <c r="AA142" s="188"/>
      <c r="AB142" s="381"/>
      <c r="AC142" s="381"/>
      <c r="AD142" s="381"/>
      <c r="AE142" s="278"/>
      <c r="AF142" s="279"/>
      <c r="AG142" s="279"/>
      <c r="AH142" s="279"/>
      <c r="AI142" s="278"/>
      <c r="AJ142" s="279"/>
      <c r="AK142" s="279"/>
      <c r="AL142" s="279"/>
      <c r="AM142" s="278"/>
      <c r="AN142" s="279"/>
      <c r="AO142" s="279"/>
      <c r="AP142" s="279"/>
      <c r="AQ142" s="377"/>
      <c r="AR142" s="378"/>
      <c r="AS142" s="378"/>
      <c r="AT142" s="379"/>
      <c r="AU142" s="279"/>
      <c r="AV142" s="279"/>
      <c r="AW142" s="279"/>
      <c r="AX142" s="280"/>
      <c r="AY142">
        <f t="shared" si="5"/>
        <v>0</v>
      </c>
    </row>
    <row r="143" spans="1:51" ht="23.25" customHeight="1" hidden="1">
      <c r="A143" s="454"/>
      <c r="B143" s="452"/>
      <c r="C143" s="452"/>
      <c r="D143" s="452"/>
      <c r="E143" s="452"/>
      <c r="F143" s="453"/>
      <c r="G143" s="365"/>
      <c r="H143" s="366"/>
      <c r="I143" s="366"/>
      <c r="J143" s="366"/>
      <c r="K143" s="366"/>
      <c r="L143" s="366"/>
      <c r="M143" s="366"/>
      <c r="N143" s="366"/>
      <c r="O143" s="367"/>
      <c r="P143" s="372"/>
      <c r="Q143" s="372"/>
      <c r="R143" s="372"/>
      <c r="S143" s="372"/>
      <c r="T143" s="372"/>
      <c r="U143" s="372"/>
      <c r="V143" s="372"/>
      <c r="W143" s="372"/>
      <c r="X143" s="373"/>
      <c r="Y143" s="149" t="s">
        <v>78</v>
      </c>
      <c r="Z143" s="150"/>
      <c r="AA143" s="188"/>
      <c r="AB143" s="380" t="s">
        <v>79</v>
      </c>
      <c r="AC143" s="380"/>
      <c r="AD143" s="380"/>
      <c r="AE143" s="278"/>
      <c r="AF143" s="279"/>
      <c r="AG143" s="279"/>
      <c r="AH143" s="279"/>
      <c r="AI143" s="278"/>
      <c r="AJ143" s="279"/>
      <c r="AK143" s="279"/>
      <c r="AL143" s="279"/>
      <c r="AM143" s="278"/>
      <c r="AN143" s="279"/>
      <c r="AO143" s="279"/>
      <c r="AP143" s="279"/>
      <c r="AQ143" s="377"/>
      <c r="AR143" s="378"/>
      <c r="AS143" s="378"/>
      <c r="AT143" s="379"/>
      <c r="AU143" s="279"/>
      <c r="AV143" s="279"/>
      <c r="AW143" s="279"/>
      <c r="AX143" s="280"/>
      <c r="AY143">
        <f t="shared" si="5"/>
        <v>0</v>
      </c>
    </row>
    <row r="144" spans="1:51" ht="23.25" customHeight="1" hidden="1">
      <c r="A144" s="398" t="s">
        <v>80</v>
      </c>
      <c r="B144" s="399"/>
      <c r="C144" s="399"/>
      <c r="D144" s="399"/>
      <c r="E144" s="399"/>
      <c r="F144" s="400"/>
      <c r="G144" s="359"/>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360"/>
      <c r="AM144" s="360"/>
      <c r="AN144" s="360"/>
      <c r="AO144" s="360"/>
      <c r="AP144" s="360"/>
      <c r="AQ144" s="360"/>
      <c r="AR144" s="360"/>
      <c r="AS144" s="360"/>
      <c r="AT144" s="360"/>
      <c r="AU144" s="360"/>
      <c r="AV144" s="360"/>
      <c r="AW144" s="360"/>
      <c r="AX144" s="401"/>
      <c r="AY144">
        <f t="shared" si="5"/>
        <v>0</v>
      </c>
    </row>
    <row r="145" spans="1:51" ht="23.25" customHeight="1" hidden="1">
      <c r="A145" s="234"/>
      <c r="B145" s="235"/>
      <c r="C145" s="235"/>
      <c r="D145" s="235"/>
      <c r="E145" s="235"/>
      <c r="F145" s="236"/>
      <c r="G145" s="365"/>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402"/>
      <c r="AY145">
        <f t="shared" si="5"/>
        <v>0</v>
      </c>
    </row>
    <row r="146" spans="1:51" ht="18.75" customHeight="1" hidden="1">
      <c r="A146" s="404" t="s">
        <v>81</v>
      </c>
      <c r="B146" s="406" t="s">
        <v>82</v>
      </c>
      <c r="C146" s="232"/>
      <c r="D146" s="232"/>
      <c r="E146" s="232"/>
      <c r="F146" s="233"/>
      <c r="G146" s="324" t="s">
        <v>83</v>
      </c>
      <c r="H146" s="324"/>
      <c r="I146" s="324"/>
      <c r="J146" s="324"/>
      <c r="K146" s="324"/>
      <c r="L146" s="324"/>
      <c r="M146" s="324"/>
      <c r="N146" s="324"/>
      <c r="O146" s="324"/>
      <c r="P146" s="324"/>
      <c r="Q146" s="324"/>
      <c r="R146" s="324"/>
      <c r="S146" s="324"/>
      <c r="T146" s="324"/>
      <c r="U146" s="324"/>
      <c r="V146" s="324"/>
      <c r="W146" s="324"/>
      <c r="X146" s="324"/>
      <c r="Y146" s="324"/>
      <c r="Z146" s="324"/>
      <c r="AA146" s="344"/>
      <c r="AB146" s="347" t="s">
        <v>84</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5"/>
      <c r="AY146">
        <f>COUNTA($G$148)</f>
        <v>0</v>
      </c>
    </row>
    <row r="147" spans="1:51" ht="22.5" customHeight="1" hidden="1">
      <c r="A147" s="404"/>
      <c r="B147" s="406"/>
      <c r="C147" s="232"/>
      <c r="D147" s="232"/>
      <c r="E147" s="232"/>
      <c r="F147" s="233"/>
      <c r="G147" s="331"/>
      <c r="H147" s="331"/>
      <c r="I147" s="331"/>
      <c r="J147" s="331"/>
      <c r="K147" s="331"/>
      <c r="L147" s="331"/>
      <c r="M147" s="331"/>
      <c r="N147" s="331"/>
      <c r="O147" s="331"/>
      <c r="P147" s="331"/>
      <c r="Q147" s="331"/>
      <c r="R147" s="331"/>
      <c r="S147" s="331"/>
      <c r="T147" s="331"/>
      <c r="U147" s="331"/>
      <c r="V147" s="331"/>
      <c r="W147" s="331"/>
      <c r="X147" s="331"/>
      <c r="Y147" s="331"/>
      <c r="Z147" s="331"/>
      <c r="AA147" s="346"/>
      <c r="AB147" s="348"/>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2"/>
      <c r="AY147">
        <f aca="true" t="shared" si="6" ref="AY147:AY155">$AY$146</f>
        <v>0</v>
      </c>
    </row>
    <row r="148" spans="1:51" ht="22.5" customHeight="1" hidden="1">
      <c r="A148" s="404"/>
      <c r="B148" s="406"/>
      <c r="C148" s="232"/>
      <c r="D148" s="232"/>
      <c r="E148" s="232"/>
      <c r="F148" s="233"/>
      <c r="G148" s="408"/>
      <c r="H148" s="408"/>
      <c r="I148" s="408"/>
      <c r="J148" s="408"/>
      <c r="K148" s="408"/>
      <c r="L148" s="408"/>
      <c r="M148" s="408"/>
      <c r="N148" s="408"/>
      <c r="O148" s="408"/>
      <c r="P148" s="408"/>
      <c r="Q148" s="408"/>
      <c r="R148" s="408"/>
      <c r="S148" s="408"/>
      <c r="T148" s="408"/>
      <c r="U148" s="408"/>
      <c r="V148" s="408"/>
      <c r="W148" s="408"/>
      <c r="X148" s="408"/>
      <c r="Y148" s="408"/>
      <c r="Z148" s="408"/>
      <c r="AA148" s="409"/>
      <c r="AB148" s="414"/>
      <c r="AC148" s="408"/>
      <c r="AD148" s="408"/>
      <c r="AE148" s="408"/>
      <c r="AF148" s="408"/>
      <c r="AG148" s="408"/>
      <c r="AH148" s="408"/>
      <c r="AI148" s="408"/>
      <c r="AJ148" s="408"/>
      <c r="AK148" s="408"/>
      <c r="AL148" s="408"/>
      <c r="AM148" s="408"/>
      <c r="AN148" s="408"/>
      <c r="AO148" s="408"/>
      <c r="AP148" s="408"/>
      <c r="AQ148" s="408"/>
      <c r="AR148" s="408"/>
      <c r="AS148" s="408"/>
      <c r="AT148" s="408"/>
      <c r="AU148" s="408"/>
      <c r="AV148" s="408"/>
      <c r="AW148" s="408"/>
      <c r="AX148" s="415"/>
      <c r="AY148">
        <f t="shared" si="6"/>
        <v>0</v>
      </c>
    </row>
    <row r="149" spans="1:51" ht="22.5" customHeight="1" hidden="1">
      <c r="A149" s="404"/>
      <c r="B149" s="406"/>
      <c r="C149" s="232"/>
      <c r="D149" s="232"/>
      <c r="E149" s="232"/>
      <c r="F149" s="233"/>
      <c r="G149" s="410"/>
      <c r="H149" s="410"/>
      <c r="I149" s="410"/>
      <c r="J149" s="410"/>
      <c r="K149" s="410"/>
      <c r="L149" s="410"/>
      <c r="M149" s="410"/>
      <c r="N149" s="410"/>
      <c r="O149" s="410"/>
      <c r="P149" s="410"/>
      <c r="Q149" s="410"/>
      <c r="R149" s="410"/>
      <c r="S149" s="410"/>
      <c r="T149" s="410"/>
      <c r="U149" s="410"/>
      <c r="V149" s="410"/>
      <c r="W149" s="410"/>
      <c r="X149" s="410"/>
      <c r="Y149" s="410"/>
      <c r="Z149" s="410"/>
      <c r="AA149" s="411"/>
      <c r="AB149" s="416"/>
      <c r="AC149" s="410"/>
      <c r="AD149" s="410"/>
      <c r="AE149" s="410"/>
      <c r="AF149" s="410"/>
      <c r="AG149" s="410"/>
      <c r="AH149" s="410"/>
      <c r="AI149" s="410"/>
      <c r="AJ149" s="410"/>
      <c r="AK149" s="410"/>
      <c r="AL149" s="410"/>
      <c r="AM149" s="410"/>
      <c r="AN149" s="410"/>
      <c r="AO149" s="410"/>
      <c r="AP149" s="410"/>
      <c r="AQ149" s="410"/>
      <c r="AR149" s="410"/>
      <c r="AS149" s="410"/>
      <c r="AT149" s="410"/>
      <c r="AU149" s="410"/>
      <c r="AV149" s="410"/>
      <c r="AW149" s="410"/>
      <c r="AX149" s="417"/>
      <c r="AY149">
        <f t="shared" si="6"/>
        <v>0</v>
      </c>
    </row>
    <row r="150" spans="1:51" ht="19.5" customHeight="1" hidden="1">
      <c r="A150" s="404"/>
      <c r="B150" s="407"/>
      <c r="C150" s="235"/>
      <c r="D150" s="235"/>
      <c r="E150" s="235"/>
      <c r="F150" s="236"/>
      <c r="G150" s="412"/>
      <c r="H150" s="412"/>
      <c r="I150" s="412"/>
      <c r="J150" s="412"/>
      <c r="K150" s="412"/>
      <c r="L150" s="412"/>
      <c r="M150" s="412"/>
      <c r="N150" s="412"/>
      <c r="O150" s="412"/>
      <c r="P150" s="412"/>
      <c r="Q150" s="412"/>
      <c r="R150" s="412"/>
      <c r="S150" s="412"/>
      <c r="T150" s="412"/>
      <c r="U150" s="412"/>
      <c r="V150" s="412"/>
      <c r="W150" s="412"/>
      <c r="X150" s="412"/>
      <c r="Y150" s="412"/>
      <c r="Z150" s="412"/>
      <c r="AA150" s="413"/>
      <c r="AB150" s="418"/>
      <c r="AC150" s="412"/>
      <c r="AD150" s="412"/>
      <c r="AE150" s="410"/>
      <c r="AF150" s="410"/>
      <c r="AG150" s="410"/>
      <c r="AH150" s="410"/>
      <c r="AI150" s="410"/>
      <c r="AJ150" s="410"/>
      <c r="AK150" s="410"/>
      <c r="AL150" s="410"/>
      <c r="AM150" s="410"/>
      <c r="AN150" s="410"/>
      <c r="AO150" s="410"/>
      <c r="AP150" s="410"/>
      <c r="AQ150" s="410"/>
      <c r="AR150" s="410"/>
      <c r="AS150" s="410"/>
      <c r="AT150" s="410"/>
      <c r="AU150" s="412"/>
      <c r="AV150" s="412"/>
      <c r="AW150" s="412"/>
      <c r="AX150" s="419"/>
      <c r="AY150">
        <f t="shared" si="6"/>
        <v>0</v>
      </c>
    </row>
    <row r="151" spans="1:51" ht="18.75" customHeight="1" hidden="1">
      <c r="A151" s="404"/>
      <c r="B151" s="420" t="s">
        <v>85</v>
      </c>
      <c r="C151" s="399"/>
      <c r="D151" s="399"/>
      <c r="E151" s="399"/>
      <c r="F151" s="400"/>
      <c r="G151" s="421" t="s">
        <v>86</v>
      </c>
      <c r="H151" s="389"/>
      <c r="I151" s="389"/>
      <c r="J151" s="389"/>
      <c r="K151" s="389"/>
      <c r="L151" s="389"/>
      <c r="M151" s="389"/>
      <c r="N151" s="389"/>
      <c r="O151" s="390"/>
      <c r="P151" s="388" t="s">
        <v>87</v>
      </c>
      <c r="Q151" s="389"/>
      <c r="R151" s="389"/>
      <c r="S151" s="389"/>
      <c r="T151" s="389"/>
      <c r="U151" s="389"/>
      <c r="V151" s="389"/>
      <c r="W151" s="389"/>
      <c r="X151" s="390"/>
      <c r="Y151" s="391"/>
      <c r="Z151" s="392"/>
      <c r="AA151" s="393"/>
      <c r="AB151" s="394" t="s">
        <v>57</v>
      </c>
      <c r="AC151" s="395"/>
      <c r="AD151" s="396"/>
      <c r="AE151" s="397" t="s">
        <v>31</v>
      </c>
      <c r="AF151" s="397"/>
      <c r="AG151" s="397"/>
      <c r="AH151" s="397"/>
      <c r="AI151" s="397" t="s">
        <v>32</v>
      </c>
      <c r="AJ151" s="397"/>
      <c r="AK151" s="397"/>
      <c r="AL151" s="397"/>
      <c r="AM151" s="397" t="s">
        <v>58</v>
      </c>
      <c r="AN151" s="397"/>
      <c r="AO151" s="397"/>
      <c r="AP151" s="397"/>
      <c r="AQ151" s="382" t="s">
        <v>71</v>
      </c>
      <c r="AR151" s="383"/>
      <c r="AS151" s="383"/>
      <c r="AT151" s="384"/>
      <c r="AU151" s="385" t="s">
        <v>72</v>
      </c>
      <c r="AV151" s="385"/>
      <c r="AW151" s="385"/>
      <c r="AX151" s="386"/>
      <c r="AY151">
        <f t="shared" si="6"/>
        <v>0</v>
      </c>
    </row>
    <row r="152" spans="1:51" ht="18.75" customHeight="1" hidden="1">
      <c r="A152" s="404"/>
      <c r="B152" s="406"/>
      <c r="C152" s="232"/>
      <c r="D152" s="232"/>
      <c r="E152" s="232"/>
      <c r="F152" s="233"/>
      <c r="G152" s="345"/>
      <c r="H152" s="331"/>
      <c r="I152" s="331"/>
      <c r="J152" s="331"/>
      <c r="K152" s="331"/>
      <c r="L152" s="331"/>
      <c r="M152" s="331"/>
      <c r="N152" s="331"/>
      <c r="O152" s="346"/>
      <c r="P152" s="348"/>
      <c r="Q152" s="331"/>
      <c r="R152" s="331"/>
      <c r="S152" s="331"/>
      <c r="T152" s="331"/>
      <c r="U152" s="331"/>
      <c r="V152" s="331"/>
      <c r="W152" s="331"/>
      <c r="X152" s="346"/>
      <c r="Y152" s="391"/>
      <c r="Z152" s="392"/>
      <c r="AA152" s="393"/>
      <c r="AB152" s="165"/>
      <c r="AC152" s="357"/>
      <c r="AD152" s="358"/>
      <c r="AE152" s="397"/>
      <c r="AF152" s="397"/>
      <c r="AG152" s="397"/>
      <c r="AH152" s="397"/>
      <c r="AI152" s="397"/>
      <c r="AJ152" s="397"/>
      <c r="AK152" s="397"/>
      <c r="AL152" s="397"/>
      <c r="AM152" s="397"/>
      <c r="AN152" s="397"/>
      <c r="AO152" s="397"/>
      <c r="AP152" s="397"/>
      <c r="AQ152" s="387"/>
      <c r="AR152" s="330"/>
      <c r="AS152" s="328" t="s">
        <v>73</v>
      </c>
      <c r="AT152" s="329"/>
      <c r="AU152" s="330"/>
      <c r="AV152" s="330"/>
      <c r="AW152" s="331" t="s">
        <v>74</v>
      </c>
      <c r="AX152" s="332"/>
      <c r="AY152">
        <f t="shared" si="6"/>
        <v>0</v>
      </c>
    </row>
    <row r="153" spans="1:51" ht="23.25" customHeight="1" hidden="1">
      <c r="A153" s="404"/>
      <c r="B153" s="406"/>
      <c r="C153" s="232"/>
      <c r="D153" s="232"/>
      <c r="E153" s="232"/>
      <c r="F153" s="233"/>
      <c r="G153" s="428"/>
      <c r="H153" s="368"/>
      <c r="I153" s="368"/>
      <c r="J153" s="368"/>
      <c r="K153" s="368"/>
      <c r="L153" s="368"/>
      <c r="M153" s="368"/>
      <c r="N153" s="368"/>
      <c r="O153" s="369"/>
      <c r="P153" s="368"/>
      <c r="Q153" s="431"/>
      <c r="R153" s="431"/>
      <c r="S153" s="431"/>
      <c r="T153" s="431"/>
      <c r="U153" s="431"/>
      <c r="V153" s="431"/>
      <c r="W153" s="431"/>
      <c r="X153" s="432"/>
      <c r="Y153" s="437" t="s">
        <v>88</v>
      </c>
      <c r="Z153" s="438"/>
      <c r="AA153" s="439"/>
      <c r="AB153" s="376"/>
      <c r="AC153" s="376"/>
      <c r="AD153" s="376"/>
      <c r="AE153" s="278"/>
      <c r="AF153" s="279"/>
      <c r="AG153" s="279"/>
      <c r="AH153" s="279"/>
      <c r="AI153" s="278"/>
      <c r="AJ153" s="279"/>
      <c r="AK153" s="279"/>
      <c r="AL153" s="279"/>
      <c r="AM153" s="278"/>
      <c r="AN153" s="279"/>
      <c r="AO153" s="279"/>
      <c r="AP153" s="279"/>
      <c r="AQ153" s="377"/>
      <c r="AR153" s="378"/>
      <c r="AS153" s="378"/>
      <c r="AT153" s="379"/>
      <c r="AU153" s="279"/>
      <c r="AV153" s="279"/>
      <c r="AW153" s="279"/>
      <c r="AX153" s="280"/>
      <c r="AY153">
        <f t="shared" si="6"/>
        <v>0</v>
      </c>
    </row>
    <row r="154" spans="1:51" ht="23.25" customHeight="1" hidden="1">
      <c r="A154" s="404"/>
      <c r="B154" s="406"/>
      <c r="C154" s="232"/>
      <c r="D154" s="232"/>
      <c r="E154" s="232"/>
      <c r="F154" s="233"/>
      <c r="G154" s="429"/>
      <c r="H154" s="370"/>
      <c r="I154" s="370"/>
      <c r="J154" s="370"/>
      <c r="K154" s="370"/>
      <c r="L154" s="370"/>
      <c r="M154" s="370"/>
      <c r="N154" s="370"/>
      <c r="O154" s="371"/>
      <c r="P154" s="433"/>
      <c r="Q154" s="433"/>
      <c r="R154" s="433"/>
      <c r="S154" s="433"/>
      <c r="T154" s="433"/>
      <c r="U154" s="433"/>
      <c r="V154" s="433"/>
      <c r="W154" s="433"/>
      <c r="X154" s="434"/>
      <c r="Y154" s="422" t="s">
        <v>77</v>
      </c>
      <c r="Z154" s="423"/>
      <c r="AA154" s="424"/>
      <c r="AB154" s="381"/>
      <c r="AC154" s="381"/>
      <c r="AD154" s="381"/>
      <c r="AE154" s="278"/>
      <c r="AF154" s="279"/>
      <c r="AG154" s="279"/>
      <c r="AH154" s="279"/>
      <c r="AI154" s="278"/>
      <c r="AJ154" s="279"/>
      <c r="AK154" s="279"/>
      <c r="AL154" s="279"/>
      <c r="AM154" s="278"/>
      <c r="AN154" s="279"/>
      <c r="AO154" s="279"/>
      <c r="AP154" s="279"/>
      <c r="AQ154" s="377"/>
      <c r="AR154" s="378"/>
      <c r="AS154" s="378"/>
      <c r="AT154" s="379"/>
      <c r="AU154" s="279"/>
      <c r="AV154" s="279"/>
      <c r="AW154" s="279"/>
      <c r="AX154" s="280"/>
      <c r="AY154">
        <f t="shared" si="6"/>
        <v>0</v>
      </c>
    </row>
    <row r="155" spans="1:51" ht="23.25" customHeight="1" hidden="1">
      <c r="A155" s="404"/>
      <c r="B155" s="406"/>
      <c r="C155" s="232"/>
      <c r="D155" s="232"/>
      <c r="E155" s="232"/>
      <c r="F155" s="233"/>
      <c r="G155" s="430"/>
      <c r="H155" s="372"/>
      <c r="I155" s="372"/>
      <c r="J155" s="372"/>
      <c r="K155" s="372"/>
      <c r="L155" s="372"/>
      <c r="M155" s="372"/>
      <c r="N155" s="372"/>
      <c r="O155" s="373"/>
      <c r="P155" s="435"/>
      <c r="Q155" s="435"/>
      <c r="R155" s="435"/>
      <c r="S155" s="435"/>
      <c r="T155" s="435"/>
      <c r="U155" s="435"/>
      <c r="V155" s="435"/>
      <c r="W155" s="435"/>
      <c r="X155" s="436"/>
      <c r="Y155" s="422" t="s">
        <v>78</v>
      </c>
      <c r="Z155" s="423"/>
      <c r="AA155" s="424"/>
      <c r="AB155" s="425" t="s">
        <v>79</v>
      </c>
      <c r="AC155" s="425"/>
      <c r="AD155" s="425"/>
      <c r="AE155" s="426"/>
      <c r="AF155" s="427"/>
      <c r="AG155" s="427"/>
      <c r="AH155" s="427"/>
      <c r="AI155" s="426"/>
      <c r="AJ155" s="427"/>
      <c r="AK155" s="427"/>
      <c r="AL155" s="427"/>
      <c r="AM155" s="426"/>
      <c r="AN155" s="427"/>
      <c r="AO155" s="427"/>
      <c r="AP155" s="427"/>
      <c r="AQ155" s="377"/>
      <c r="AR155" s="378"/>
      <c r="AS155" s="378"/>
      <c r="AT155" s="379"/>
      <c r="AU155" s="279"/>
      <c r="AV155" s="279"/>
      <c r="AW155" s="279"/>
      <c r="AX155" s="280"/>
      <c r="AY155">
        <f t="shared" si="6"/>
        <v>0</v>
      </c>
    </row>
    <row r="156" spans="1:51" ht="18.75" customHeight="1" hidden="1">
      <c r="A156" s="404"/>
      <c r="B156" s="420" t="s">
        <v>85</v>
      </c>
      <c r="C156" s="399"/>
      <c r="D156" s="399"/>
      <c r="E156" s="399"/>
      <c r="F156" s="400"/>
      <c r="G156" s="421" t="s">
        <v>86</v>
      </c>
      <c r="H156" s="389"/>
      <c r="I156" s="389"/>
      <c r="J156" s="389"/>
      <c r="K156" s="389"/>
      <c r="L156" s="389"/>
      <c r="M156" s="389"/>
      <c r="N156" s="389"/>
      <c r="O156" s="390"/>
      <c r="P156" s="388" t="s">
        <v>87</v>
      </c>
      <c r="Q156" s="389"/>
      <c r="R156" s="389"/>
      <c r="S156" s="389"/>
      <c r="T156" s="389"/>
      <c r="U156" s="389"/>
      <c r="V156" s="389"/>
      <c r="W156" s="389"/>
      <c r="X156" s="390"/>
      <c r="Y156" s="391"/>
      <c r="Z156" s="392"/>
      <c r="AA156" s="393"/>
      <c r="AB156" s="394" t="s">
        <v>57</v>
      </c>
      <c r="AC156" s="395"/>
      <c r="AD156" s="396"/>
      <c r="AE156" s="397" t="s">
        <v>31</v>
      </c>
      <c r="AF156" s="397"/>
      <c r="AG156" s="397"/>
      <c r="AH156" s="397"/>
      <c r="AI156" s="397" t="s">
        <v>32</v>
      </c>
      <c r="AJ156" s="397"/>
      <c r="AK156" s="397"/>
      <c r="AL156" s="397"/>
      <c r="AM156" s="397" t="s">
        <v>58</v>
      </c>
      <c r="AN156" s="397"/>
      <c r="AO156" s="397"/>
      <c r="AP156" s="397"/>
      <c r="AQ156" s="382" t="s">
        <v>71</v>
      </c>
      <c r="AR156" s="383"/>
      <c r="AS156" s="383"/>
      <c r="AT156" s="384"/>
      <c r="AU156" s="385" t="s">
        <v>72</v>
      </c>
      <c r="AV156" s="385"/>
      <c r="AW156" s="385"/>
      <c r="AX156" s="386"/>
      <c r="AY156">
        <f>COUNTA($G$158)</f>
        <v>0</v>
      </c>
    </row>
    <row r="157" spans="1:51" ht="18.75" customHeight="1" hidden="1">
      <c r="A157" s="404"/>
      <c r="B157" s="406"/>
      <c r="C157" s="232"/>
      <c r="D157" s="232"/>
      <c r="E157" s="232"/>
      <c r="F157" s="233"/>
      <c r="G157" s="345"/>
      <c r="H157" s="331"/>
      <c r="I157" s="331"/>
      <c r="J157" s="331"/>
      <c r="K157" s="331"/>
      <c r="L157" s="331"/>
      <c r="M157" s="331"/>
      <c r="N157" s="331"/>
      <c r="O157" s="346"/>
      <c r="P157" s="348"/>
      <c r="Q157" s="331"/>
      <c r="R157" s="331"/>
      <c r="S157" s="331"/>
      <c r="T157" s="331"/>
      <c r="U157" s="331"/>
      <c r="V157" s="331"/>
      <c r="W157" s="331"/>
      <c r="X157" s="346"/>
      <c r="Y157" s="391"/>
      <c r="Z157" s="392"/>
      <c r="AA157" s="393"/>
      <c r="AB157" s="165"/>
      <c r="AC157" s="357"/>
      <c r="AD157" s="358"/>
      <c r="AE157" s="397"/>
      <c r="AF157" s="397"/>
      <c r="AG157" s="397"/>
      <c r="AH157" s="397"/>
      <c r="AI157" s="397"/>
      <c r="AJ157" s="397"/>
      <c r="AK157" s="397"/>
      <c r="AL157" s="397"/>
      <c r="AM157" s="397"/>
      <c r="AN157" s="397"/>
      <c r="AO157" s="397"/>
      <c r="AP157" s="397"/>
      <c r="AQ157" s="387"/>
      <c r="AR157" s="330"/>
      <c r="AS157" s="328" t="s">
        <v>73</v>
      </c>
      <c r="AT157" s="329"/>
      <c r="AU157" s="330"/>
      <c r="AV157" s="330"/>
      <c r="AW157" s="331" t="s">
        <v>74</v>
      </c>
      <c r="AX157" s="332"/>
      <c r="AY157">
        <f>$AY$156</f>
        <v>0</v>
      </c>
    </row>
    <row r="158" spans="1:51" ht="23.25" customHeight="1" hidden="1">
      <c r="A158" s="404"/>
      <c r="B158" s="406"/>
      <c r="C158" s="232"/>
      <c r="D158" s="232"/>
      <c r="E158" s="232"/>
      <c r="F158" s="233"/>
      <c r="G158" s="428"/>
      <c r="H158" s="368"/>
      <c r="I158" s="368"/>
      <c r="J158" s="368"/>
      <c r="K158" s="368"/>
      <c r="L158" s="368"/>
      <c r="M158" s="368"/>
      <c r="N158" s="368"/>
      <c r="O158" s="369"/>
      <c r="P158" s="368"/>
      <c r="Q158" s="431"/>
      <c r="R158" s="431"/>
      <c r="S158" s="431"/>
      <c r="T158" s="431"/>
      <c r="U158" s="431"/>
      <c r="V158" s="431"/>
      <c r="W158" s="431"/>
      <c r="X158" s="432"/>
      <c r="Y158" s="437" t="s">
        <v>88</v>
      </c>
      <c r="Z158" s="438"/>
      <c r="AA158" s="439"/>
      <c r="AB158" s="376"/>
      <c r="AC158" s="376"/>
      <c r="AD158" s="376"/>
      <c r="AE158" s="278"/>
      <c r="AF158" s="279"/>
      <c r="AG158" s="279"/>
      <c r="AH158" s="279"/>
      <c r="AI158" s="278"/>
      <c r="AJ158" s="279"/>
      <c r="AK158" s="279"/>
      <c r="AL158" s="279"/>
      <c r="AM158" s="278"/>
      <c r="AN158" s="279"/>
      <c r="AO158" s="279"/>
      <c r="AP158" s="279"/>
      <c r="AQ158" s="377"/>
      <c r="AR158" s="378"/>
      <c r="AS158" s="378"/>
      <c r="AT158" s="379"/>
      <c r="AU158" s="279"/>
      <c r="AV158" s="279"/>
      <c r="AW158" s="279"/>
      <c r="AX158" s="280"/>
      <c r="AY158">
        <f>$AY$156</f>
        <v>0</v>
      </c>
    </row>
    <row r="159" spans="1:51" ht="23.25" customHeight="1" hidden="1">
      <c r="A159" s="404"/>
      <c r="B159" s="406"/>
      <c r="C159" s="232"/>
      <c r="D159" s="232"/>
      <c r="E159" s="232"/>
      <c r="F159" s="233"/>
      <c r="G159" s="429"/>
      <c r="H159" s="370"/>
      <c r="I159" s="370"/>
      <c r="J159" s="370"/>
      <c r="K159" s="370"/>
      <c r="L159" s="370"/>
      <c r="M159" s="370"/>
      <c r="N159" s="370"/>
      <c r="O159" s="371"/>
      <c r="P159" s="433"/>
      <c r="Q159" s="433"/>
      <c r="R159" s="433"/>
      <c r="S159" s="433"/>
      <c r="T159" s="433"/>
      <c r="U159" s="433"/>
      <c r="V159" s="433"/>
      <c r="W159" s="433"/>
      <c r="X159" s="434"/>
      <c r="Y159" s="422" t="s">
        <v>77</v>
      </c>
      <c r="Z159" s="423"/>
      <c r="AA159" s="424"/>
      <c r="AB159" s="381"/>
      <c r="AC159" s="381"/>
      <c r="AD159" s="381"/>
      <c r="AE159" s="278"/>
      <c r="AF159" s="279"/>
      <c r="AG159" s="279"/>
      <c r="AH159" s="279"/>
      <c r="AI159" s="278"/>
      <c r="AJ159" s="279"/>
      <c r="AK159" s="279"/>
      <c r="AL159" s="279"/>
      <c r="AM159" s="278"/>
      <c r="AN159" s="279"/>
      <c r="AO159" s="279"/>
      <c r="AP159" s="279"/>
      <c r="AQ159" s="377"/>
      <c r="AR159" s="378"/>
      <c r="AS159" s="378"/>
      <c r="AT159" s="379"/>
      <c r="AU159" s="279"/>
      <c r="AV159" s="279"/>
      <c r="AW159" s="279"/>
      <c r="AX159" s="280"/>
      <c r="AY159">
        <f>$AY$156</f>
        <v>0</v>
      </c>
    </row>
    <row r="160" spans="1:51" ht="23.25" customHeight="1" hidden="1">
      <c r="A160" s="404"/>
      <c r="B160" s="407"/>
      <c r="C160" s="235"/>
      <c r="D160" s="235"/>
      <c r="E160" s="235"/>
      <c r="F160" s="236"/>
      <c r="G160" s="430"/>
      <c r="H160" s="372"/>
      <c r="I160" s="372"/>
      <c r="J160" s="372"/>
      <c r="K160" s="372"/>
      <c r="L160" s="372"/>
      <c r="M160" s="372"/>
      <c r="N160" s="372"/>
      <c r="O160" s="373"/>
      <c r="P160" s="435"/>
      <c r="Q160" s="435"/>
      <c r="R160" s="435"/>
      <c r="S160" s="435"/>
      <c r="T160" s="435"/>
      <c r="U160" s="435"/>
      <c r="V160" s="435"/>
      <c r="W160" s="435"/>
      <c r="X160" s="436"/>
      <c r="Y160" s="422" t="s">
        <v>78</v>
      </c>
      <c r="Z160" s="423"/>
      <c r="AA160" s="424"/>
      <c r="AB160" s="425" t="s">
        <v>79</v>
      </c>
      <c r="AC160" s="425"/>
      <c r="AD160" s="425"/>
      <c r="AE160" s="426"/>
      <c r="AF160" s="427"/>
      <c r="AG160" s="427"/>
      <c r="AH160" s="427"/>
      <c r="AI160" s="426"/>
      <c r="AJ160" s="427"/>
      <c r="AK160" s="427"/>
      <c r="AL160" s="427"/>
      <c r="AM160" s="426"/>
      <c r="AN160" s="427"/>
      <c r="AO160" s="427"/>
      <c r="AP160" s="427"/>
      <c r="AQ160" s="377"/>
      <c r="AR160" s="378"/>
      <c r="AS160" s="378"/>
      <c r="AT160" s="379"/>
      <c r="AU160" s="279"/>
      <c r="AV160" s="279"/>
      <c r="AW160" s="279"/>
      <c r="AX160" s="280"/>
      <c r="AY160">
        <f>$AY$156</f>
        <v>0</v>
      </c>
    </row>
    <row r="161" spans="1:51" ht="18.75" customHeight="1" hidden="1">
      <c r="A161" s="404"/>
      <c r="B161" s="420" t="s">
        <v>85</v>
      </c>
      <c r="C161" s="399"/>
      <c r="D161" s="399"/>
      <c r="E161" s="399"/>
      <c r="F161" s="400"/>
      <c r="G161" s="421" t="s">
        <v>86</v>
      </c>
      <c r="H161" s="389"/>
      <c r="I161" s="389"/>
      <c r="J161" s="389"/>
      <c r="K161" s="389"/>
      <c r="L161" s="389"/>
      <c r="M161" s="389"/>
      <c r="N161" s="389"/>
      <c r="O161" s="390"/>
      <c r="P161" s="388" t="s">
        <v>87</v>
      </c>
      <c r="Q161" s="389"/>
      <c r="R161" s="389"/>
      <c r="S161" s="389"/>
      <c r="T161" s="389"/>
      <c r="U161" s="389"/>
      <c r="V161" s="389"/>
      <c r="W161" s="389"/>
      <c r="X161" s="390"/>
      <c r="Y161" s="391"/>
      <c r="Z161" s="392"/>
      <c r="AA161" s="393"/>
      <c r="AB161" s="394" t="s">
        <v>57</v>
      </c>
      <c r="AC161" s="395"/>
      <c r="AD161" s="396"/>
      <c r="AE161" s="397" t="s">
        <v>31</v>
      </c>
      <c r="AF161" s="397"/>
      <c r="AG161" s="397"/>
      <c r="AH161" s="397"/>
      <c r="AI161" s="397" t="s">
        <v>32</v>
      </c>
      <c r="AJ161" s="397"/>
      <c r="AK161" s="397"/>
      <c r="AL161" s="397"/>
      <c r="AM161" s="397" t="s">
        <v>58</v>
      </c>
      <c r="AN161" s="397"/>
      <c r="AO161" s="397"/>
      <c r="AP161" s="397"/>
      <c r="AQ161" s="382" t="s">
        <v>71</v>
      </c>
      <c r="AR161" s="383"/>
      <c r="AS161" s="383"/>
      <c r="AT161" s="384"/>
      <c r="AU161" s="385" t="s">
        <v>72</v>
      </c>
      <c r="AV161" s="385"/>
      <c r="AW161" s="385"/>
      <c r="AX161" s="386"/>
      <c r="AY161">
        <f>COUNTA($G$163)</f>
        <v>0</v>
      </c>
    </row>
    <row r="162" spans="1:51" ht="18.75" customHeight="1" hidden="1">
      <c r="A162" s="404"/>
      <c r="B162" s="406"/>
      <c r="C162" s="232"/>
      <c r="D162" s="232"/>
      <c r="E162" s="232"/>
      <c r="F162" s="233"/>
      <c r="G162" s="345"/>
      <c r="H162" s="331"/>
      <c r="I162" s="331"/>
      <c r="J162" s="331"/>
      <c r="K162" s="331"/>
      <c r="L162" s="331"/>
      <c r="M162" s="331"/>
      <c r="N162" s="331"/>
      <c r="O162" s="346"/>
      <c r="P162" s="348"/>
      <c r="Q162" s="331"/>
      <c r="R162" s="331"/>
      <c r="S162" s="331"/>
      <c r="T162" s="331"/>
      <c r="U162" s="331"/>
      <c r="V162" s="331"/>
      <c r="W162" s="331"/>
      <c r="X162" s="346"/>
      <c r="Y162" s="391"/>
      <c r="Z162" s="392"/>
      <c r="AA162" s="393"/>
      <c r="AB162" s="165"/>
      <c r="AC162" s="357"/>
      <c r="AD162" s="358"/>
      <c r="AE162" s="397"/>
      <c r="AF162" s="397"/>
      <c r="AG162" s="397"/>
      <c r="AH162" s="397"/>
      <c r="AI162" s="397"/>
      <c r="AJ162" s="397"/>
      <c r="AK162" s="397"/>
      <c r="AL162" s="397"/>
      <c r="AM162" s="397"/>
      <c r="AN162" s="397"/>
      <c r="AO162" s="397"/>
      <c r="AP162" s="397"/>
      <c r="AQ162" s="387"/>
      <c r="AR162" s="330"/>
      <c r="AS162" s="328" t="s">
        <v>73</v>
      </c>
      <c r="AT162" s="329"/>
      <c r="AU162" s="330"/>
      <c r="AV162" s="330"/>
      <c r="AW162" s="331" t="s">
        <v>74</v>
      </c>
      <c r="AX162" s="332"/>
      <c r="AY162">
        <f>$AY$161</f>
        <v>0</v>
      </c>
    </row>
    <row r="163" spans="1:51" ht="23.25" customHeight="1" hidden="1">
      <c r="A163" s="404"/>
      <c r="B163" s="406"/>
      <c r="C163" s="232"/>
      <c r="D163" s="232"/>
      <c r="E163" s="232"/>
      <c r="F163" s="233"/>
      <c r="G163" s="428"/>
      <c r="H163" s="368"/>
      <c r="I163" s="368"/>
      <c r="J163" s="368"/>
      <c r="K163" s="368"/>
      <c r="L163" s="368"/>
      <c r="M163" s="368"/>
      <c r="N163" s="368"/>
      <c r="O163" s="369"/>
      <c r="P163" s="368"/>
      <c r="Q163" s="431"/>
      <c r="R163" s="431"/>
      <c r="S163" s="431"/>
      <c r="T163" s="431"/>
      <c r="U163" s="431"/>
      <c r="V163" s="431"/>
      <c r="W163" s="431"/>
      <c r="X163" s="432"/>
      <c r="Y163" s="437" t="s">
        <v>88</v>
      </c>
      <c r="Z163" s="438"/>
      <c r="AA163" s="439"/>
      <c r="AB163" s="376"/>
      <c r="AC163" s="376"/>
      <c r="AD163" s="376"/>
      <c r="AE163" s="278"/>
      <c r="AF163" s="279"/>
      <c r="AG163" s="279"/>
      <c r="AH163" s="279"/>
      <c r="AI163" s="278"/>
      <c r="AJ163" s="279"/>
      <c r="AK163" s="279"/>
      <c r="AL163" s="279"/>
      <c r="AM163" s="278"/>
      <c r="AN163" s="279"/>
      <c r="AO163" s="279"/>
      <c r="AP163" s="279"/>
      <c r="AQ163" s="377"/>
      <c r="AR163" s="378"/>
      <c r="AS163" s="378"/>
      <c r="AT163" s="379"/>
      <c r="AU163" s="279"/>
      <c r="AV163" s="279"/>
      <c r="AW163" s="279"/>
      <c r="AX163" s="280"/>
      <c r="AY163">
        <f>$AY$161</f>
        <v>0</v>
      </c>
    </row>
    <row r="164" spans="1:51" ht="23.25" customHeight="1" hidden="1">
      <c r="A164" s="404"/>
      <c r="B164" s="406"/>
      <c r="C164" s="232"/>
      <c r="D164" s="232"/>
      <c r="E164" s="232"/>
      <c r="F164" s="233"/>
      <c r="G164" s="429"/>
      <c r="H164" s="370"/>
      <c r="I164" s="370"/>
      <c r="J164" s="370"/>
      <c r="K164" s="370"/>
      <c r="L164" s="370"/>
      <c r="M164" s="370"/>
      <c r="N164" s="370"/>
      <c r="O164" s="371"/>
      <c r="P164" s="433"/>
      <c r="Q164" s="433"/>
      <c r="R164" s="433"/>
      <c r="S164" s="433"/>
      <c r="T164" s="433"/>
      <c r="U164" s="433"/>
      <c r="V164" s="433"/>
      <c r="W164" s="433"/>
      <c r="X164" s="434"/>
      <c r="Y164" s="422" t="s">
        <v>77</v>
      </c>
      <c r="Z164" s="423"/>
      <c r="AA164" s="424"/>
      <c r="AB164" s="381"/>
      <c r="AC164" s="381"/>
      <c r="AD164" s="381"/>
      <c r="AE164" s="278"/>
      <c r="AF164" s="279"/>
      <c r="AG164" s="279"/>
      <c r="AH164" s="279"/>
      <c r="AI164" s="278"/>
      <c r="AJ164" s="279"/>
      <c r="AK164" s="279"/>
      <c r="AL164" s="279"/>
      <c r="AM164" s="278"/>
      <c r="AN164" s="279"/>
      <c r="AO164" s="279"/>
      <c r="AP164" s="279"/>
      <c r="AQ164" s="377"/>
      <c r="AR164" s="378"/>
      <c r="AS164" s="378"/>
      <c r="AT164" s="379"/>
      <c r="AU164" s="279"/>
      <c r="AV164" s="279"/>
      <c r="AW164" s="279"/>
      <c r="AX164" s="280"/>
      <c r="AY164">
        <f>$AY$161</f>
        <v>0</v>
      </c>
    </row>
    <row r="165" spans="1:51" ht="23.25" customHeight="1" hidden="1" thickBot="1">
      <c r="A165" s="405"/>
      <c r="B165" s="440"/>
      <c r="C165" s="441"/>
      <c r="D165" s="441"/>
      <c r="E165" s="441"/>
      <c r="F165" s="442"/>
      <c r="G165" s="487"/>
      <c r="H165" s="488"/>
      <c r="I165" s="488"/>
      <c r="J165" s="488"/>
      <c r="K165" s="488"/>
      <c r="L165" s="488"/>
      <c r="M165" s="488"/>
      <c r="N165" s="488"/>
      <c r="O165" s="489"/>
      <c r="P165" s="490"/>
      <c r="Q165" s="490"/>
      <c r="R165" s="490"/>
      <c r="S165" s="490"/>
      <c r="T165" s="490"/>
      <c r="U165" s="490"/>
      <c r="V165" s="490"/>
      <c r="W165" s="490"/>
      <c r="X165" s="491"/>
      <c r="Y165" s="477" t="s">
        <v>78</v>
      </c>
      <c r="Z165" s="478"/>
      <c r="AA165" s="479"/>
      <c r="AB165" s="480" t="s">
        <v>79</v>
      </c>
      <c r="AC165" s="480"/>
      <c r="AD165" s="480"/>
      <c r="AE165" s="481"/>
      <c r="AF165" s="482"/>
      <c r="AG165" s="482"/>
      <c r="AH165" s="482"/>
      <c r="AI165" s="481"/>
      <c r="AJ165" s="482"/>
      <c r="AK165" s="482"/>
      <c r="AL165" s="482"/>
      <c r="AM165" s="481"/>
      <c r="AN165" s="482"/>
      <c r="AO165" s="482"/>
      <c r="AP165" s="482"/>
      <c r="AQ165" s="483"/>
      <c r="AR165" s="484"/>
      <c r="AS165" s="484"/>
      <c r="AT165" s="485"/>
      <c r="AU165" s="482"/>
      <c r="AV165" s="482"/>
      <c r="AW165" s="482"/>
      <c r="AX165" s="486"/>
      <c r="AY165">
        <f>$AY$161</f>
        <v>0</v>
      </c>
    </row>
    <row r="166" spans="1:51" ht="47.25" customHeight="1" hidden="1">
      <c r="A166" s="465" t="s">
        <v>53</v>
      </c>
      <c r="B166" s="466"/>
      <c r="C166" s="466"/>
      <c r="D166" s="466"/>
      <c r="E166" s="466"/>
      <c r="F166" s="467"/>
      <c r="G166" s="474"/>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30"/>
      <c r="AY166">
        <f>COUNTA($G$166)</f>
        <v>0</v>
      </c>
    </row>
    <row r="167" spans="1:51" ht="31.5" customHeight="1" hidden="1">
      <c r="A167" s="231" t="s">
        <v>54</v>
      </c>
      <c r="B167" s="232"/>
      <c r="C167" s="232"/>
      <c r="D167" s="232"/>
      <c r="E167" s="232"/>
      <c r="F167" s="233"/>
      <c r="G167" s="237" t="s">
        <v>55</v>
      </c>
      <c r="H167" s="238"/>
      <c r="I167" s="238"/>
      <c r="J167" s="238"/>
      <c r="K167" s="238"/>
      <c r="L167" s="238"/>
      <c r="M167" s="238"/>
      <c r="N167" s="238"/>
      <c r="O167" s="238"/>
      <c r="P167" s="239" t="s">
        <v>56</v>
      </c>
      <c r="Q167" s="238"/>
      <c r="R167" s="238"/>
      <c r="S167" s="238"/>
      <c r="T167" s="238"/>
      <c r="U167" s="238"/>
      <c r="V167" s="238"/>
      <c r="W167" s="238"/>
      <c r="X167" s="240"/>
      <c r="Y167" s="241"/>
      <c r="Z167" s="242"/>
      <c r="AA167" s="243"/>
      <c r="AB167" s="244" t="s">
        <v>57</v>
      </c>
      <c r="AC167" s="244"/>
      <c r="AD167" s="244"/>
      <c r="AE167" s="397" t="s">
        <v>31</v>
      </c>
      <c r="AF167" s="397"/>
      <c r="AG167" s="397"/>
      <c r="AH167" s="397"/>
      <c r="AI167" s="397" t="s">
        <v>32</v>
      </c>
      <c r="AJ167" s="397"/>
      <c r="AK167" s="397"/>
      <c r="AL167" s="397"/>
      <c r="AM167" s="397" t="s">
        <v>58</v>
      </c>
      <c r="AN167" s="397"/>
      <c r="AO167" s="397"/>
      <c r="AP167" s="397"/>
      <c r="AQ167" s="168" t="s">
        <v>59</v>
      </c>
      <c r="AR167" s="169"/>
      <c r="AS167" s="169"/>
      <c r="AT167" s="170"/>
      <c r="AU167" s="168" t="s">
        <v>60</v>
      </c>
      <c r="AV167" s="169"/>
      <c r="AW167" s="169"/>
      <c r="AX167" s="171"/>
      <c r="AY167">
        <f>COUNTA($G$168)</f>
        <v>0</v>
      </c>
    </row>
    <row r="168" spans="1:51" ht="23.25" customHeight="1" hidden="1">
      <c r="A168" s="231"/>
      <c r="B168" s="232"/>
      <c r="C168" s="232"/>
      <c r="D168" s="232"/>
      <c r="E168" s="232"/>
      <c r="F168" s="233"/>
      <c r="G168" s="476"/>
      <c r="H168" s="306"/>
      <c r="I168" s="306"/>
      <c r="J168" s="306"/>
      <c r="K168" s="306"/>
      <c r="L168" s="306"/>
      <c r="M168" s="306"/>
      <c r="N168" s="306"/>
      <c r="O168" s="306"/>
      <c r="P168" s="309"/>
      <c r="Q168" s="310"/>
      <c r="R168" s="310"/>
      <c r="S168" s="310"/>
      <c r="T168" s="310"/>
      <c r="U168" s="310"/>
      <c r="V168" s="310"/>
      <c r="W168" s="310"/>
      <c r="X168" s="311"/>
      <c r="Y168" s="315" t="s">
        <v>61</v>
      </c>
      <c r="Z168" s="316"/>
      <c r="AA168" s="317"/>
      <c r="AB168" s="304"/>
      <c r="AC168" s="304"/>
      <c r="AD168" s="304"/>
      <c r="AE168" s="299"/>
      <c r="AF168" s="299"/>
      <c r="AG168" s="299"/>
      <c r="AH168" s="299"/>
      <c r="AI168" s="299"/>
      <c r="AJ168" s="299"/>
      <c r="AK168" s="299"/>
      <c r="AL168" s="299"/>
      <c r="AM168" s="299"/>
      <c r="AN168" s="299"/>
      <c r="AO168" s="299"/>
      <c r="AP168" s="299"/>
      <c r="AQ168" s="299"/>
      <c r="AR168" s="299"/>
      <c r="AS168" s="299"/>
      <c r="AT168" s="299"/>
      <c r="AU168" s="475"/>
      <c r="AV168" s="281"/>
      <c r="AW168" s="281"/>
      <c r="AX168" s="282"/>
      <c r="AY168">
        <f>$AY$167</f>
        <v>0</v>
      </c>
    </row>
    <row r="169" spans="1:51" ht="23.25" customHeight="1" hidden="1">
      <c r="A169" s="234"/>
      <c r="B169" s="235"/>
      <c r="C169" s="235"/>
      <c r="D169" s="235"/>
      <c r="E169" s="235"/>
      <c r="F169" s="236"/>
      <c r="G169" s="307"/>
      <c r="H169" s="308"/>
      <c r="I169" s="308"/>
      <c r="J169" s="308"/>
      <c r="K169" s="308"/>
      <c r="L169" s="308"/>
      <c r="M169" s="308"/>
      <c r="N169" s="308"/>
      <c r="O169" s="308"/>
      <c r="P169" s="312"/>
      <c r="Q169" s="313"/>
      <c r="R169" s="313"/>
      <c r="S169" s="313"/>
      <c r="T169" s="313"/>
      <c r="U169" s="313"/>
      <c r="V169" s="313"/>
      <c r="W169" s="313"/>
      <c r="X169" s="314"/>
      <c r="Y169" s="301" t="s">
        <v>63</v>
      </c>
      <c r="Z169" s="302"/>
      <c r="AA169" s="303"/>
      <c r="AB169" s="304"/>
      <c r="AC169" s="304"/>
      <c r="AD169" s="304"/>
      <c r="AE169" s="299"/>
      <c r="AF169" s="299"/>
      <c r="AG169" s="299"/>
      <c r="AH169" s="299"/>
      <c r="AI169" s="299"/>
      <c r="AJ169" s="299"/>
      <c r="AK169" s="299"/>
      <c r="AL169" s="299"/>
      <c r="AM169" s="299"/>
      <c r="AN169" s="299"/>
      <c r="AO169" s="299"/>
      <c r="AP169" s="299"/>
      <c r="AQ169" s="299"/>
      <c r="AR169" s="299"/>
      <c r="AS169" s="299"/>
      <c r="AT169" s="299"/>
      <c r="AU169" s="475"/>
      <c r="AV169" s="281"/>
      <c r="AW169" s="281"/>
      <c r="AX169" s="282"/>
      <c r="AY169">
        <f>$AY$167</f>
        <v>0</v>
      </c>
    </row>
    <row r="170" spans="1:51" ht="23.25" customHeight="1" hidden="1">
      <c r="A170" s="398" t="s">
        <v>64</v>
      </c>
      <c r="B170" s="389"/>
      <c r="C170" s="389"/>
      <c r="D170" s="389"/>
      <c r="E170" s="389"/>
      <c r="F170" s="468"/>
      <c r="G170" s="150" t="s">
        <v>65</v>
      </c>
      <c r="H170" s="150"/>
      <c r="I170" s="150"/>
      <c r="J170" s="150"/>
      <c r="K170" s="150"/>
      <c r="L170" s="150"/>
      <c r="M170" s="150"/>
      <c r="N170" s="150"/>
      <c r="O170" s="150"/>
      <c r="P170" s="150"/>
      <c r="Q170" s="150"/>
      <c r="R170" s="150"/>
      <c r="S170" s="150"/>
      <c r="T170" s="150"/>
      <c r="U170" s="150"/>
      <c r="V170" s="150"/>
      <c r="W170" s="150"/>
      <c r="X170" s="188"/>
      <c r="Y170" s="290"/>
      <c r="Z170" s="291"/>
      <c r="AA170" s="292"/>
      <c r="AB170" s="149" t="s">
        <v>57</v>
      </c>
      <c r="AC170" s="150"/>
      <c r="AD170" s="188"/>
      <c r="AE170" s="397" t="s">
        <v>31</v>
      </c>
      <c r="AF170" s="397"/>
      <c r="AG170" s="397"/>
      <c r="AH170" s="397"/>
      <c r="AI170" s="397" t="s">
        <v>32</v>
      </c>
      <c r="AJ170" s="397"/>
      <c r="AK170" s="397"/>
      <c r="AL170" s="397"/>
      <c r="AM170" s="397" t="s">
        <v>58</v>
      </c>
      <c r="AN170" s="397"/>
      <c r="AO170" s="397"/>
      <c r="AP170" s="397"/>
      <c r="AQ170" s="293" t="s">
        <v>66</v>
      </c>
      <c r="AR170" s="294"/>
      <c r="AS170" s="294"/>
      <c r="AT170" s="294"/>
      <c r="AU170" s="294"/>
      <c r="AV170" s="294"/>
      <c r="AW170" s="294"/>
      <c r="AX170" s="295"/>
      <c r="AY170">
        <f>IF(SUBSTITUTE(SUBSTITUTE($G$171,"／",""),"　","")="",0,1)</f>
        <v>0</v>
      </c>
    </row>
    <row r="171" spans="1:51" ht="23.25" customHeight="1" hidden="1">
      <c r="A171" s="469"/>
      <c r="B171" s="324"/>
      <c r="C171" s="324"/>
      <c r="D171" s="324"/>
      <c r="E171" s="324"/>
      <c r="F171" s="470"/>
      <c r="G171" s="458" t="s">
        <v>114</v>
      </c>
      <c r="H171" s="459"/>
      <c r="I171" s="459"/>
      <c r="J171" s="459"/>
      <c r="K171" s="459"/>
      <c r="L171" s="459"/>
      <c r="M171" s="459"/>
      <c r="N171" s="459"/>
      <c r="O171" s="459"/>
      <c r="P171" s="459"/>
      <c r="Q171" s="459"/>
      <c r="R171" s="459"/>
      <c r="S171" s="459"/>
      <c r="T171" s="459"/>
      <c r="U171" s="459"/>
      <c r="V171" s="459"/>
      <c r="W171" s="459"/>
      <c r="X171" s="459"/>
      <c r="Y171" s="296" t="s">
        <v>64</v>
      </c>
      <c r="Z171" s="297"/>
      <c r="AA171" s="298"/>
      <c r="AB171" s="462"/>
      <c r="AC171" s="463"/>
      <c r="AD171" s="464"/>
      <c r="AE171" s="300"/>
      <c r="AF171" s="300"/>
      <c r="AG171" s="300"/>
      <c r="AH171" s="300"/>
      <c r="AI171" s="300"/>
      <c r="AJ171" s="300"/>
      <c r="AK171" s="300"/>
      <c r="AL171" s="300"/>
      <c r="AM171" s="300"/>
      <c r="AN171" s="300"/>
      <c r="AO171" s="300"/>
      <c r="AP171" s="300"/>
      <c r="AQ171" s="278"/>
      <c r="AR171" s="279"/>
      <c r="AS171" s="279"/>
      <c r="AT171" s="279"/>
      <c r="AU171" s="279"/>
      <c r="AV171" s="279"/>
      <c r="AW171" s="279"/>
      <c r="AX171" s="280"/>
      <c r="AY171">
        <f>$AY$170</f>
        <v>0</v>
      </c>
    </row>
    <row r="172" spans="1:51" ht="46.5" customHeight="1" hidden="1">
      <c r="A172" s="471"/>
      <c r="B172" s="331"/>
      <c r="C172" s="331"/>
      <c r="D172" s="331"/>
      <c r="E172" s="331"/>
      <c r="F172" s="472"/>
      <c r="G172" s="460"/>
      <c r="H172" s="461"/>
      <c r="I172" s="461"/>
      <c r="J172" s="461"/>
      <c r="K172" s="461"/>
      <c r="L172" s="461"/>
      <c r="M172" s="461"/>
      <c r="N172" s="461"/>
      <c r="O172" s="461"/>
      <c r="P172" s="461"/>
      <c r="Q172" s="461"/>
      <c r="R172" s="461"/>
      <c r="S172" s="461"/>
      <c r="T172" s="461"/>
      <c r="U172" s="461"/>
      <c r="V172" s="461"/>
      <c r="W172" s="461"/>
      <c r="X172" s="461"/>
      <c r="Y172" s="271" t="s">
        <v>67</v>
      </c>
      <c r="Z172" s="272"/>
      <c r="AA172" s="273"/>
      <c r="AB172" s="274" t="s">
        <v>115</v>
      </c>
      <c r="AC172" s="275"/>
      <c r="AD172" s="276"/>
      <c r="AE172" s="277"/>
      <c r="AF172" s="277"/>
      <c r="AG172" s="277"/>
      <c r="AH172" s="277"/>
      <c r="AI172" s="277"/>
      <c r="AJ172" s="277"/>
      <c r="AK172" s="277"/>
      <c r="AL172" s="277"/>
      <c r="AM172" s="277"/>
      <c r="AN172" s="277"/>
      <c r="AO172" s="277"/>
      <c r="AP172" s="277"/>
      <c r="AQ172" s="277"/>
      <c r="AR172" s="277"/>
      <c r="AS172" s="277"/>
      <c r="AT172" s="277"/>
      <c r="AU172" s="277"/>
      <c r="AV172" s="277"/>
      <c r="AW172" s="277"/>
      <c r="AX172" s="447"/>
      <c r="AY172">
        <f>$AY$170</f>
        <v>0</v>
      </c>
    </row>
    <row r="173" spans="1:51" ht="18.75" customHeight="1" hidden="1">
      <c r="A173" s="448" t="s">
        <v>68</v>
      </c>
      <c r="B173" s="449"/>
      <c r="C173" s="449"/>
      <c r="D173" s="449"/>
      <c r="E173" s="449"/>
      <c r="F173" s="450"/>
      <c r="G173" s="343" t="s">
        <v>69</v>
      </c>
      <c r="H173" s="324"/>
      <c r="I173" s="324"/>
      <c r="J173" s="324"/>
      <c r="K173" s="324"/>
      <c r="L173" s="324"/>
      <c r="M173" s="324"/>
      <c r="N173" s="324"/>
      <c r="O173" s="344"/>
      <c r="P173" s="347" t="s">
        <v>70</v>
      </c>
      <c r="Q173" s="324"/>
      <c r="R173" s="324"/>
      <c r="S173" s="324"/>
      <c r="T173" s="324"/>
      <c r="U173" s="324"/>
      <c r="V173" s="324"/>
      <c r="W173" s="324"/>
      <c r="X173" s="344"/>
      <c r="Y173" s="349"/>
      <c r="Z173" s="350"/>
      <c r="AA173" s="351"/>
      <c r="AB173" s="319" t="s">
        <v>57</v>
      </c>
      <c r="AC173" s="355"/>
      <c r="AD173" s="356"/>
      <c r="AE173" s="397" t="s">
        <v>31</v>
      </c>
      <c r="AF173" s="397"/>
      <c r="AG173" s="397"/>
      <c r="AH173" s="397"/>
      <c r="AI173" s="397" t="s">
        <v>32</v>
      </c>
      <c r="AJ173" s="397"/>
      <c r="AK173" s="397"/>
      <c r="AL173" s="397"/>
      <c r="AM173" s="397" t="s">
        <v>58</v>
      </c>
      <c r="AN173" s="397"/>
      <c r="AO173" s="397"/>
      <c r="AP173" s="397"/>
      <c r="AQ173" s="321" t="s">
        <v>71</v>
      </c>
      <c r="AR173" s="322"/>
      <c r="AS173" s="322"/>
      <c r="AT173" s="323"/>
      <c r="AU173" s="324" t="s">
        <v>72</v>
      </c>
      <c r="AV173" s="324"/>
      <c r="AW173" s="324"/>
      <c r="AX173" s="325"/>
      <c r="AY173">
        <f>COUNTA($G$175)</f>
        <v>0</v>
      </c>
    </row>
    <row r="174" spans="1:51" ht="18.75" customHeight="1" hidden="1">
      <c r="A174" s="451"/>
      <c r="B174" s="452"/>
      <c r="C174" s="452"/>
      <c r="D174" s="452"/>
      <c r="E174" s="452"/>
      <c r="F174" s="453"/>
      <c r="G174" s="345"/>
      <c r="H174" s="331"/>
      <c r="I174" s="331"/>
      <c r="J174" s="331"/>
      <c r="K174" s="331"/>
      <c r="L174" s="331"/>
      <c r="M174" s="331"/>
      <c r="N174" s="331"/>
      <c r="O174" s="346"/>
      <c r="P174" s="348"/>
      <c r="Q174" s="331"/>
      <c r="R174" s="331"/>
      <c r="S174" s="331"/>
      <c r="T174" s="331"/>
      <c r="U174" s="331"/>
      <c r="V174" s="331"/>
      <c r="W174" s="331"/>
      <c r="X174" s="346"/>
      <c r="Y174" s="352"/>
      <c r="Z174" s="353"/>
      <c r="AA174" s="354"/>
      <c r="AB174" s="165"/>
      <c r="AC174" s="357"/>
      <c r="AD174" s="358"/>
      <c r="AE174" s="397"/>
      <c r="AF174" s="397"/>
      <c r="AG174" s="397"/>
      <c r="AH174" s="397"/>
      <c r="AI174" s="397"/>
      <c r="AJ174" s="397"/>
      <c r="AK174" s="397"/>
      <c r="AL174" s="397"/>
      <c r="AM174" s="397"/>
      <c r="AN174" s="397"/>
      <c r="AO174" s="397"/>
      <c r="AP174" s="397"/>
      <c r="AQ174" s="326"/>
      <c r="AR174" s="327"/>
      <c r="AS174" s="328" t="s">
        <v>73</v>
      </c>
      <c r="AT174" s="329"/>
      <c r="AU174" s="330"/>
      <c r="AV174" s="330"/>
      <c r="AW174" s="331" t="s">
        <v>74</v>
      </c>
      <c r="AX174" s="332"/>
      <c r="AY174">
        <f aca="true" t="shared" si="7" ref="AY174:AY179">$AY$173</f>
        <v>0</v>
      </c>
    </row>
    <row r="175" spans="1:51" ht="23.25" customHeight="1" hidden="1">
      <c r="A175" s="454"/>
      <c r="B175" s="452"/>
      <c r="C175" s="452"/>
      <c r="D175" s="452"/>
      <c r="E175" s="452"/>
      <c r="F175" s="453"/>
      <c r="G175" s="359"/>
      <c r="H175" s="360"/>
      <c r="I175" s="360"/>
      <c r="J175" s="360"/>
      <c r="K175" s="360"/>
      <c r="L175" s="360"/>
      <c r="M175" s="360"/>
      <c r="N175" s="360"/>
      <c r="O175" s="361"/>
      <c r="P175" s="368"/>
      <c r="Q175" s="368"/>
      <c r="R175" s="368"/>
      <c r="S175" s="368"/>
      <c r="T175" s="368"/>
      <c r="U175" s="368"/>
      <c r="V175" s="368"/>
      <c r="W175" s="368"/>
      <c r="X175" s="369"/>
      <c r="Y175" s="271" t="s">
        <v>75</v>
      </c>
      <c r="Z175" s="374"/>
      <c r="AA175" s="375"/>
      <c r="AB175" s="376"/>
      <c r="AC175" s="376"/>
      <c r="AD175" s="376"/>
      <c r="AE175" s="278"/>
      <c r="AF175" s="279"/>
      <c r="AG175" s="279"/>
      <c r="AH175" s="279"/>
      <c r="AI175" s="278"/>
      <c r="AJ175" s="279"/>
      <c r="AK175" s="279"/>
      <c r="AL175" s="279"/>
      <c r="AM175" s="278"/>
      <c r="AN175" s="279"/>
      <c r="AO175" s="279"/>
      <c r="AP175" s="279"/>
      <c r="AQ175" s="377"/>
      <c r="AR175" s="378"/>
      <c r="AS175" s="378"/>
      <c r="AT175" s="379"/>
      <c r="AU175" s="279"/>
      <c r="AV175" s="279"/>
      <c r="AW175" s="279"/>
      <c r="AX175" s="280"/>
      <c r="AY175">
        <f t="shared" si="7"/>
        <v>0</v>
      </c>
    </row>
    <row r="176" spans="1:51" ht="23.25" customHeight="1" hidden="1">
      <c r="A176" s="455"/>
      <c r="B176" s="456"/>
      <c r="C176" s="456"/>
      <c r="D176" s="456"/>
      <c r="E176" s="456"/>
      <c r="F176" s="457"/>
      <c r="G176" s="362"/>
      <c r="H176" s="363"/>
      <c r="I176" s="363"/>
      <c r="J176" s="363"/>
      <c r="K176" s="363"/>
      <c r="L176" s="363"/>
      <c r="M176" s="363"/>
      <c r="N176" s="363"/>
      <c r="O176" s="364"/>
      <c r="P176" s="370"/>
      <c r="Q176" s="370"/>
      <c r="R176" s="370"/>
      <c r="S176" s="370"/>
      <c r="T176" s="370"/>
      <c r="U176" s="370"/>
      <c r="V176" s="370"/>
      <c r="W176" s="370"/>
      <c r="X176" s="371"/>
      <c r="Y176" s="149" t="s">
        <v>77</v>
      </c>
      <c r="Z176" s="150"/>
      <c r="AA176" s="188"/>
      <c r="AB176" s="381"/>
      <c r="AC176" s="381"/>
      <c r="AD176" s="381"/>
      <c r="AE176" s="278"/>
      <c r="AF176" s="279"/>
      <c r="AG176" s="279"/>
      <c r="AH176" s="279"/>
      <c r="AI176" s="278"/>
      <c r="AJ176" s="279"/>
      <c r="AK176" s="279"/>
      <c r="AL176" s="279"/>
      <c r="AM176" s="278"/>
      <c r="AN176" s="279"/>
      <c r="AO176" s="279"/>
      <c r="AP176" s="279"/>
      <c r="AQ176" s="377"/>
      <c r="AR176" s="378"/>
      <c r="AS176" s="378"/>
      <c r="AT176" s="379"/>
      <c r="AU176" s="279"/>
      <c r="AV176" s="279"/>
      <c r="AW176" s="279"/>
      <c r="AX176" s="280"/>
      <c r="AY176">
        <f t="shared" si="7"/>
        <v>0</v>
      </c>
    </row>
    <row r="177" spans="1:51" ht="23.25" customHeight="1" hidden="1">
      <c r="A177" s="454"/>
      <c r="B177" s="452"/>
      <c r="C177" s="452"/>
      <c r="D177" s="452"/>
      <c r="E177" s="452"/>
      <c r="F177" s="453"/>
      <c r="G177" s="365"/>
      <c r="H177" s="366"/>
      <c r="I177" s="366"/>
      <c r="J177" s="366"/>
      <c r="K177" s="366"/>
      <c r="L177" s="366"/>
      <c r="M177" s="366"/>
      <c r="N177" s="366"/>
      <c r="O177" s="367"/>
      <c r="P177" s="372"/>
      <c r="Q177" s="372"/>
      <c r="R177" s="372"/>
      <c r="S177" s="372"/>
      <c r="T177" s="372"/>
      <c r="U177" s="372"/>
      <c r="V177" s="372"/>
      <c r="W177" s="372"/>
      <c r="X177" s="373"/>
      <c r="Y177" s="149" t="s">
        <v>78</v>
      </c>
      <c r="Z177" s="150"/>
      <c r="AA177" s="188"/>
      <c r="AB177" s="380" t="s">
        <v>79</v>
      </c>
      <c r="AC177" s="380"/>
      <c r="AD177" s="380"/>
      <c r="AE177" s="278"/>
      <c r="AF177" s="279"/>
      <c r="AG177" s="279"/>
      <c r="AH177" s="279"/>
      <c r="AI177" s="278"/>
      <c r="AJ177" s="279"/>
      <c r="AK177" s="279"/>
      <c r="AL177" s="279"/>
      <c r="AM177" s="278"/>
      <c r="AN177" s="279"/>
      <c r="AO177" s="279"/>
      <c r="AP177" s="279"/>
      <c r="AQ177" s="377"/>
      <c r="AR177" s="378"/>
      <c r="AS177" s="378"/>
      <c r="AT177" s="379"/>
      <c r="AU177" s="279"/>
      <c r="AV177" s="279"/>
      <c r="AW177" s="279"/>
      <c r="AX177" s="280"/>
      <c r="AY177">
        <f t="shared" si="7"/>
        <v>0</v>
      </c>
    </row>
    <row r="178" spans="1:51" ht="23.25" customHeight="1" hidden="1">
      <c r="A178" s="398" t="s">
        <v>80</v>
      </c>
      <c r="B178" s="399"/>
      <c r="C178" s="399"/>
      <c r="D178" s="399"/>
      <c r="E178" s="399"/>
      <c r="F178" s="400"/>
      <c r="G178" s="359"/>
      <c r="H178" s="360"/>
      <c r="I178" s="360"/>
      <c r="J178" s="360"/>
      <c r="K178" s="360"/>
      <c r="L178" s="360"/>
      <c r="M178" s="360"/>
      <c r="N178" s="360"/>
      <c r="O178" s="360"/>
      <c r="P178" s="360"/>
      <c r="Q178" s="360"/>
      <c r="R178" s="360"/>
      <c r="S178" s="360"/>
      <c r="T178" s="360"/>
      <c r="U178" s="360"/>
      <c r="V178" s="360"/>
      <c r="W178" s="360"/>
      <c r="X178" s="360"/>
      <c r="Y178" s="360"/>
      <c r="Z178" s="360"/>
      <c r="AA178" s="360"/>
      <c r="AB178" s="360"/>
      <c r="AC178" s="360"/>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401"/>
      <c r="AY178">
        <f t="shared" si="7"/>
        <v>0</v>
      </c>
    </row>
    <row r="179" spans="1:51" ht="23.25" customHeight="1" hidden="1">
      <c r="A179" s="234"/>
      <c r="B179" s="235"/>
      <c r="C179" s="235"/>
      <c r="D179" s="235"/>
      <c r="E179" s="235"/>
      <c r="F179" s="236"/>
      <c r="G179" s="365"/>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402"/>
      <c r="AY179">
        <f t="shared" si="7"/>
        <v>0</v>
      </c>
    </row>
    <row r="180" spans="1:51" ht="18.75" customHeight="1" hidden="1">
      <c r="A180" s="404" t="s">
        <v>81</v>
      </c>
      <c r="B180" s="406" t="s">
        <v>82</v>
      </c>
      <c r="C180" s="232"/>
      <c r="D180" s="232"/>
      <c r="E180" s="232"/>
      <c r="F180" s="233"/>
      <c r="G180" s="324" t="s">
        <v>83</v>
      </c>
      <c r="H180" s="324"/>
      <c r="I180" s="324"/>
      <c r="J180" s="324"/>
      <c r="K180" s="324"/>
      <c r="L180" s="324"/>
      <c r="M180" s="324"/>
      <c r="N180" s="324"/>
      <c r="O180" s="324"/>
      <c r="P180" s="324"/>
      <c r="Q180" s="324"/>
      <c r="R180" s="324"/>
      <c r="S180" s="324"/>
      <c r="T180" s="324"/>
      <c r="U180" s="324"/>
      <c r="V180" s="324"/>
      <c r="W180" s="324"/>
      <c r="X180" s="324"/>
      <c r="Y180" s="324"/>
      <c r="Z180" s="324"/>
      <c r="AA180" s="344"/>
      <c r="AB180" s="347" t="s">
        <v>84</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5"/>
      <c r="AY180">
        <f>COUNTA($G$182)</f>
        <v>0</v>
      </c>
    </row>
    <row r="181" spans="1:51" ht="22.5" customHeight="1" hidden="1">
      <c r="A181" s="404"/>
      <c r="B181" s="406"/>
      <c r="C181" s="232"/>
      <c r="D181" s="232"/>
      <c r="E181" s="232"/>
      <c r="F181" s="233"/>
      <c r="G181" s="331"/>
      <c r="H181" s="331"/>
      <c r="I181" s="331"/>
      <c r="J181" s="331"/>
      <c r="K181" s="331"/>
      <c r="L181" s="331"/>
      <c r="M181" s="331"/>
      <c r="N181" s="331"/>
      <c r="O181" s="331"/>
      <c r="P181" s="331"/>
      <c r="Q181" s="331"/>
      <c r="R181" s="331"/>
      <c r="S181" s="331"/>
      <c r="T181" s="331"/>
      <c r="U181" s="331"/>
      <c r="V181" s="331"/>
      <c r="W181" s="331"/>
      <c r="X181" s="331"/>
      <c r="Y181" s="331"/>
      <c r="Z181" s="331"/>
      <c r="AA181" s="346"/>
      <c r="AB181" s="348"/>
      <c r="AC181" s="331"/>
      <c r="AD181" s="331"/>
      <c r="AE181" s="331"/>
      <c r="AF181" s="331"/>
      <c r="AG181" s="331"/>
      <c r="AH181" s="331"/>
      <c r="AI181" s="331"/>
      <c r="AJ181" s="331"/>
      <c r="AK181" s="331"/>
      <c r="AL181" s="331"/>
      <c r="AM181" s="331"/>
      <c r="AN181" s="331"/>
      <c r="AO181" s="331"/>
      <c r="AP181" s="331"/>
      <c r="AQ181" s="331"/>
      <c r="AR181" s="331"/>
      <c r="AS181" s="331"/>
      <c r="AT181" s="331"/>
      <c r="AU181" s="331"/>
      <c r="AV181" s="331"/>
      <c r="AW181" s="331"/>
      <c r="AX181" s="332"/>
      <c r="AY181">
        <f aca="true" t="shared" si="8" ref="AY181:AY189">$AY$180</f>
        <v>0</v>
      </c>
    </row>
    <row r="182" spans="1:51" ht="22.5" customHeight="1" hidden="1">
      <c r="A182" s="404"/>
      <c r="B182" s="406"/>
      <c r="C182" s="232"/>
      <c r="D182" s="232"/>
      <c r="E182" s="232"/>
      <c r="F182" s="233"/>
      <c r="G182" s="408"/>
      <c r="H182" s="408"/>
      <c r="I182" s="408"/>
      <c r="J182" s="408"/>
      <c r="K182" s="408"/>
      <c r="L182" s="408"/>
      <c r="M182" s="408"/>
      <c r="N182" s="408"/>
      <c r="O182" s="408"/>
      <c r="P182" s="408"/>
      <c r="Q182" s="408"/>
      <c r="R182" s="408"/>
      <c r="S182" s="408"/>
      <c r="T182" s="408"/>
      <c r="U182" s="408"/>
      <c r="V182" s="408"/>
      <c r="W182" s="408"/>
      <c r="X182" s="408"/>
      <c r="Y182" s="408"/>
      <c r="Z182" s="408"/>
      <c r="AA182" s="409"/>
      <c r="AB182" s="414"/>
      <c r="AC182" s="408"/>
      <c r="AD182" s="408"/>
      <c r="AE182" s="408"/>
      <c r="AF182" s="408"/>
      <c r="AG182" s="408"/>
      <c r="AH182" s="408"/>
      <c r="AI182" s="408"/>
      <c r="AJ182" s="408"/>
      <c r="AK182" s="408"/>
      <c r="AL182" s="408"/>
      <c r="AM182" s="408"/>
      <c r="AN182" s="408"/>
      <c r="AO182" s="408"/>
      <c r="AP182" s="408"/>
      <c r="AQ182" s="408"/>
      <c r="AR182" s="408"/>
      <c r="AS182" s="408"/>
      <c r="AT182" s="408"/>
      <c r="AU182" s="408"/>
      <c r="AV182" s="408"/>
      <c r="AW182" s="408"/>
      <c r="AX182" s="415"/>
      <c r="AY182">
        <f t="shared" si="8"/>
        <v>0</v>
      </c>
    </row>
    <row r="183" spans="1:51" ht="22.5" customHeight="1" hidden="1">
      <c r="A183" s="404"/>
      <c r="B183" s="406"/>
      <c r="C183" s="232"/>
      <c r="D183" s="232"/>
      <c r="E183" s="232"/>
      <c r="F183" s="233"/>
      <c r="G183" s="410"/>
      <c r="H183" s="410"/>
      <c r="I183" s="410"/>
      <c r="J183" s="410"/>
      <c r="K183" s="410"/>
      <c r="L183" s="410"/>
      <c r="M183" s="410"/>
      <c r="N183" s="410"/>
      <c r="O183" s="410"/>
      <c r="P183" s="410"/>
      <c r="Q183" s="410"/>
      <c r="R183" s="410"/>
      <c r="S183" s="410"/>
      <c r="T183" s="410"/>
      <c r="U183" s="410"/>
      <c r="V183" s="410"/>
      <c r="W183" s="410"/>
      <c r="X183" s="410"/>
      <c r="Y183" s="410"/>
      <c r="Z183" s="410"/>
      <c r="AA183" s="411"/>
      <c r="AB183" s="416"/>
      <c r="AC183" s="410"/>
      <c r="AD183" s="410"/>
      <c r="AE183" s="410"/>
      <c r="AF183" s="410"/>
      <c r="AG183" s="410"/>
      <c r="AH183" s="410"/>
      <c r="AI183" s="410"/>
      <c r="AJ183" s="410"/>
      <c r="AK183" s="410"/>
      <c r="AL183" s="410"/>
      <c r="AM183" s="410"/>
      <c r="AN183" s="410"/>
      <c r="AO183" s="410"/>
      <c r="AP183" s="410"/>
      <c r="AQ183" s="410"/>
      <c r="AR183" s="410"/>
      <c r="AS183" s="410"/>
      <c r="AT183" s="410"/>
      <c r="AU183" s="410"/>
      <c r="AV183" s="410"/>
      <c r="AW183" s="410"/>
      <c r="AX183" s="417"/>
      <c r="AY183">
        <f t="shared" si="8"/>
        <v>0</v>
      </c>
    </row>
    <row r="184" spans="1:51" ht="19.5" customHeight="1" hidden="1">
      <c r="A184" s="404"/>
      <c r="B184" s="407"/>
      <c r="C184" s="235"/>
      <c r="D184" s="235"/>
      <c r="E184" s="235"/>
      <c r="F184" s="236"/>
      <c r="G184" s="412"/>
      <c r="H184" s="412"/>
      <c r="I184" s="412"/>
      <c r="J184" s="412"/>
      <c r="K184" s="412"/>
      <c r="L184" s="412"/>
      <c r="M184" s="412"/>
      <c r="N184" s="412"/>
      <c r="O184" s="412"/>
      <c r="P184" s="412"/>
      <c r="Q184" s="412"/>
      <c r="R184" s="412"/>
      <c r="S184" s="412"/>
      <c r="T184" s="412"/>
      <c r="U184" s="412"/>
      <c r="V184" s="412"/>
      <c r="W184" s="412"/>
      <c r="X184" s="412"/>
      <c r="Y184" s="412"/>
      <c r="Z184" s="412"/>
      <c r="AA184" s="413"/>
      <c r="AB184" s="418"/>
      <c r="AC184" s="412"/>
      <c r="AD184" s="412"/>
      <c r="AE184" s="410"/>
      <c r="AF184" s="410"/>
      <c r="AG184" s="410"/>
      <c r="AH184" s="410"/>
      <c r="AI184" s="410"/>
      <c r="AJ184" s="410"/>
      <c r="AK184" s="410"/>
      <c r="AL184" s="410"/>
      <c r="AM184" s="410"/>
      <c r="AN184" s="410"/>
      <c r="AO184" s="410"/>
      <c r="AP184" s="410"/>
      <c r="AQ184" s="410"/>
      <c r="AR184" s="410"/>
      <c r="AS184" s="410"/>
      <c r="AT184" s="410"/>
      <c r="AU184" s="412"/>
      <c r="AV184" s="412"/>
      <c r="AW184" s="412"/>
      <c r="AX184" s="419"/>
      <c r="AY184">
        <f t="shared" si="8"/>
        <v>0</v>
      </c>
    </row>
    <row r="185" spans="1:51" ht="18.75" customHeight="1" hidden="1">
      <c r="A185" s="404"/>
      <c r="B185" s="420" t="s">
        <v>85</v>
      </c>
      <c r="C185" s="399"/>
      <c r="D185" s="399"/>
      <c r="E185" s="399"/>
      <c r="F185" s="400"/>
      <c r="G185" s="421" t="s">
        <v>86</v>
      </c>
      <c r="H185" s="389"/>
      <c r="I185" s="389"/>
      <c r="J185" s="389"/>
      <c r="K185" s="389"/>
      <c r="L185" s="389"/>
      <c r="M185" s="389"/>
      <c r="N185" s="389"/>
      <c r="O185" s="390"/>
      <c r="P185" s="388" t="s">
        <v>87</v>
      </c>
      <c r="Q185" s="389"/>
      <c r="R185" s="389"/>
      <c r="S185" s="389"/>
      <c r="T185" s="389"/>
      <c r="U185" s="389"/>
      <c r="V185" s="389"/>
      <c r="W185" s="389"/>
      <c r="X185" s="390"/>
      <c r="Y185" s="391"/>
      <c r="Z185" s="392"/>
      <c r="AA185" s="393"/>
      <c r="AB185" s="394" t="s">
        <v>57</v>
      </c>
      <c r="AC185" s="395"/>
      <c r="AD185" s="396"/>
      <c r="AE185" s="397" t="s">
        <v>31</v>
      </c>
      <c r="AF185" s="397"/>
      <c r="AG185" s="397"/>
      <c r="AH185" s="397"/>
      <c r="AI185" s="397" t="s">
        <v>32</v>
      </c>
      <c r="AJ185" s="397"/>
      <c r="AK185" s="397"/>
      <c r="AL185" s="397"/>
      <c r="AM185" s="397" t="s">
        <v>58</v>
      </c>
      <c r="AN185" s="397"/>
      <c r="AO185" s="397"/>
      <c r="AP185" s="397"/>
      <c r="AQ185" s="382" t="s">
        <v>71</v>
      </c>
      <c r="AR185" s="383"/>
      <c r="AS185" s="383"/>
      <c r="AT185" s="384"/>
      <c r="AU185" s="385" t="s">
        <v>72</v>
      </c>
      <c r="AV185" s="385"/>
      <c r="AW185" s="385"/>
      <c r="AX185" s="386"/>
      <c r="AY185">
        <f t="shared" si="8"/>
        <v>0</v>
      </c>
    </row>
    <row r="186" spans="1:51" ht="18.75" customHeight="1" hidden="1">
      <c r="A186" s="404"/>
      <c r="B186" s="406"/>
      <c r="C186" s="232"/>
      <c r="D186" s="232"/>
      <c r="E186" s="232"/>
      <c r="F186" s="233"/>
      <c r="G186" s="345"/>
      <c r="H186" s="331"/>
      <c r="I186" s="331"/>
      <c r="J186" s="331"/>
      <c r="K186" s="331"/>
      <c r="L186" s="331"/>
      <c r="M186" s="331"/>
      <c r="N186" s="331"/>
      <c r="O186" s="346"/>
      <c r="P186" s="348"/>
      <c r="Q186" s="331"/>
      <c r="R186" s="331"/>
      <c r="S186" s="331"/>
      <c r="T186" s="331"/>
      <c r="U186" s="331"/>
      <c r="V186" s="331"/>
      <c r="W186" s="331"/>
      <c r="X186" s="346"/>
      <c r="Y186" s="391"/>
      <c r="Z186" s="392"/>
      <c r="AA186" s="393"/>
      <c r="AB186" s="165"/>
      <c r="AC186" s="357"/>
      <c r="AD186" s="358"/>
      <c r="AE186" s="397"/>
      <c r="AF186" s="397"/>
      <c r="AG186" s="397"/>
      <c r="AH186" s="397"/>
      <c r="AI186" s="397"/>
      <c r="AJ186" s="397"/>
      <c r="AK186" s="397"/>
      <c r="AL186" s="397"/>
      <c r="AM186" s="397"/>
      <c r="AN186" s="397"/>
      <c r="AO186" s="397"/>
      <c r="AP186" s="397"/>
      <c r="AQ186" s="387"/>
      <c r="AR186" s="330"/>
      <c r="AS186" s="328" t="s">
        <v>73</v>
      </c>
      <c r="AT186" s="329"/>
      <c r="AU186" s="330"/>
      <c r="AV186" s="330"/>
      <c r="AW186" s="331" t="s">
        <v>74</v>
      </c>
      <c r="AX186" s="332"/>
      <c r="AY186">
        <f t="shared" si="8"/>
        <v>0</v>
      </c>
    </row>
    <row r="187" spans="1:51" ht="23.25" customHeight="1" hidden="1">
      <c r="A187" s="404"/>
      <c r="B187" s="406"/>
      <c r="C187" s="232"/>
      <c r="D187" s="232"/>
      <c r="E187" s="232"/>
      <c r="F187" s="233"/>
      <c r="G187" s="428"/>
      <c r="H187" s="368"/>
      <c r="I187" s="368"/>
      <c r="J187" s="368"/>
      <c r="K187" s="368"/>
      <c r="L187" s="368"/>
      <c r="M187" s="368"/>
      <c r="N187" s="368"/>
      <c r="O187" s="369"/>
      <c r="P187" s="368"/>
      <c r="Q187" s="431"/>
      <c r="R187" s="431"/>
      <c r="S187" s="431"/>
      <c r="T187" s="431"/>
      <c r="U187" s="431"/>
      <c r="V187" s="431"/>
      <c r="W187" s="431"/>
      <c r="X187" s="432"/>
      <c r="Y187" s="437" t="s">
        <v>88</v>
      </c>
      <c r="Z187" s="438"/>
      <c r="AA187" s="439"/>
      <c r="AB187" s="376"/>
      <c r="AC187" s="376"/>
      <c r="AD187" s="376"/>
      <c r="AE187" s="278"/>
      <c r="AF187" s="279"/>
      <c r="AG187" s="279"/>
      <c r="AH187" s="279"/>
      <c r="AI187" s="278"/>
      <c r="AJ187" s="279"/>
      <c r="AK187" s="279"/>
      <c r="AL187" s="279"/>
      <c r="AM187" s="278"/>
      <c r="AN187" s="279"/>
      <c r="AO187" s="279"/>
      <c r="AP187" s="279"/>
      <c r="AQ187" s="377"/>
      <c r="AR187" s="378"/>
      <c r="AS187" s="378"/>
      <c r="AT187" s="379"/>
      <c r="AU187" s="279"/>
      <c r="AV187" s="279"/>
      <c r="AW187" s="279"/>
      <c r="AX187" s="280"/>
      <c r="AY187">
        <f t="shared" si="8"/>
        <v>0</v>
      </c>
    </row>
    <row r="188" spans="1:51" ht="23.25" customHeight="1" hidden="1">
      <c r="A188" s="404"/>
      <c r="B188" s="406"/>
      <c r="C188" s="232"/>
      <c r="D188" s="232"/>
      <c r="E188" s="232"/>
      <c r="F188" s="233"/>
      <c r="G188" s="429"/>
      <c r="H188" s="370"/>
      <c r="I188" s="370"/>
      <c r="J188" s="370"/>
      <c r="K188" s="370"/>
      <c r="L188" s="370"/>
      <c r="M188" s="370"/>
      <c r="N188" s="370"/>
      <c r="O188" s="371"/>
      <c r="P188" s="433"/>
      <c r="Q188" s="433"/>
      <c r="R188" s="433"/>
      <c r="S188" s="433"/>
      <c r="T188" s="433"/>
      <c r="U188" s="433"/>
      <c r="V188" s="433"/>
      <c r="W188" s="433"/>
      <c r="X188" s="434"/>
      <c r="Y188" s="422" t="s">
        <v>77</v>
      </c>
      <c r="Z188" s="423"/>
      <c r="AA188" s="424"/>
      <c r="AB188" s="381"/>
      <c r="AC188" s="381"/>
      <c r="AD188" s="381"/>
      <c r="AE188" s="278"/>
      <c r="AF188" s="279"/>
      <c r="AG188" s="279"/>
      <c r="AH188" s="279"/>
      <c r="AI188" s="278"/>
      <c r="AJ188" s="279"/>
      <c r="AK188" s="279"/>
      <c r="AL188" s="279"/>
      <c r="AM188" s="278"/>
      <c r="AN188" s="279"/>
      <c r="AO188" s="279"/>
      <c r="AP188" s="279"/>
      <c r="AQ188" s="377"/>
      <c r="AR188" s="378"/>
      <c r="AS188" s="378"/>
      <c r="AT188" s="379"/>
      <c r="AU188" s="279"/>
      <c r="AV188" s="279"/>
      <c r="AW188" s="279"/>
      <c r="AX188" s="280"/>
      <c r="AY188">
        <f t="shared" si="8"/>
        <v>0</v>
      </c>
    </row>
    <row r="189" spans="1:51" ht="23.25" customHeight="1" hidden="1">
      <c r="A189" s="404"/>
      <c r="B189" s="406"/>
      <c r="C189" s="232"/>
      <c r="D189" s="232"/>
      <c r="E189" s="232"/>
      <c r="F189" s="233"/>
      <c r="G189" s="430"/>
      <c r="H189" s="372"/>
      <c r="I189" s="372"/>
      <c r="J189" s="372"/>
      <c r="K189" s="372"/>
      <c r="L189" s="372"/>
      <c r="M189" s="372"/>
      <c r="N189" s="372"/>
      <c r="O189" s="373"/>
      <c r="P189" s="435"/>
      <c r="Q189" s="435"/>
      <c r="R189" s="435"/>
      <c r="S189" s="435"/>
      <c r="T189" s="435"/>
      <c r="U189" s="435"/>
      <c r="V189" s="435"/>
      <c r="W189" s="435"/>
      <c r="X189" s="436"/>
      <c r="Y189" s="422" t="s">
        <v>78</v>
      </c>
      <c r="Z189" s="423"/>
      <c r="AA189" s="424"/>
      <c r="AB189" s="425" t="s">
        <v>79</v>
      </c>
      <c r="AC189" s="425"/>
      <c r="AD189" s="425"/>
      <c r="AE189" s="426"/>
      <c r="AF189" s="427"/>
      <c r="AG189" s="427"/>
      <c r="AH189" s="427"/>
      <c r="AI189" s="426"/>
      <c r="AJ189" s="427"/>
      <c r="AK189" s="427"/>
      <c r="AL189" s="427"/>
      <c r="AM189" s="426"/>
      <c r="AN189" s="427"/>
      <c r="AO189" s="427"/>
      <c r="AP189" s="427"/>
      <c r="AQ189" s="377"/>
      <c r="AR189" s="378"/>
      <c r="AS189" s="378"/>
      <c r="AT189" s="379"/>
      <c r="AU189" s="279"/>
      <c r="AV189" s="279"/>
      <c r="AW189" s="279"/>
      <c r="AX189" s="280"/>
      <c r="AY189">
        <f t="shared" si="8"/>
        <v>0</v>
      </c>
    </row>
    <row r="190" spans="1:51" ht="18.75" customHeight="1" hidden="1">
      <c r="A190" s="404"/>
      <c r="B190" s="420" t="s">
        <v>85</v>
      </c>
      <c r="C190" s="399"/>
      <c r="D190" s="399"/>
      <c r="E190" s="399"/>
      <c r="F190" s="400"/>
      <c r="G190" s="421" t="s">
        <v>86</v>
      </c>
      <c r="H190" s="389"/>
      <c r="I190" s="389"/>
      <c r="J190" s="389"/>
      <c r="K190" s="389"/>
      <c r="L190" s="389"/>
      <c r="M190" s="389"/>
      <c r="N190" s="389"/>
      <c r="O190" s="390"/>
      <c r="P190" s="388" t="s">
        <v>87</v>
      </c>
      <c r="Q190" s="389"/>
      <c r="R190" s="389"/>
      <c r="S190" s="389"/>
      <c r="T190" s="389"/>
      <c r="U190" s="389"/>
      <c r="V190" s="389"/>
      <c r="W190" s="389"/>
      <c r="X190" s="390"/>
      <c r="Y190" s="391"/>
      <c r="Z190" s="392"/>
      <c r="AA190" s="393"/>
      <c r="AB190" s="394" t="s">
        <v>57</v>
      </c>
      <c r="AC190" s="395"/>
      <c r="AD190" s="396"/>
      <c r="AE190" s="397" t="s">
        <v>31</v>
      </c>
      <c r="AF190" s="397"/>
      <c r="AG190" s="397"/>
      <c r="AH190" s="397"/>
      <c r="AI190" s="397" t="s">
        <v>32</v>
      </c>
      <c r="AJ190" s="397"/>
      <c r="AK190" s="397"/>
      <c r="AL190" s="397"/>
      <c r="AM190" s="397" t="s">
        <v>58</v>
      </c>
      <c r="AN190" s="397"/>
      <c r="AO190" s="397"/>
      <c r="AP190" s="397"/>
      <c r="AQ190" s="382" t="s">
        <v>71</v>
      </c>
      <c r="AR190" s="383"/>
      <c r="AS190" s="383"/>
      <c r="AT190" s="384"/>
      <c r="AU190" s="385" t="s">
        <v>72</v>
      </c>
      <c r="AV190" s="385"/>
      <c r="AW190" s="385"/>
      <c r="AX190" s="386"/>
      <c r="AY190">
        <f>COUNTA($G$192)</f>
        <v>0</v>
      </c>
    </row>
    <row r="191" spans="1:51" ht="18.75" customHeight="1" hidden="1">
      <c r="A191" s="404"/>
      <c r="B191" s="406"/>
      <c r="C191" s="232"/>
      <c r="D191" s="232"/>
      <c r="E191" s="232"/>
      <c r="F191" s="233"/>
      <c r="G191" s="345"/>
      <c r="H191" s="331"/>
      <c r="I191" s="331"/>
      <c r="J191" s="331"/>
      <c r="K191" s="331"/>
      <c r="L191" s="331"/>
      <c r="M191" s="331"/>
      <c r="N191" s="331"/>
      <c r="O191" s="346"/>
      <c r="P191" s="348"/>
      <c r="Q191" s="331"/>
      <c r="R191" s="331"/>
      <c r="S191" s="331"/>
      <c r="T191" s="331"/>
      <c r="U191" s="331"/>
      <c r="V191" s="331"/>
      <c r="W191" s="331"/>
      <c r="X191" s="346"/>
      <c r="Y191" s="391"/>
      <c r="Z191" s="392"/>
      <c r="AA191" s="393"/>
      <c r="AB191" s="165"/>
      <c r="AC191" s="357"/>
      <c r="AD191" s="358"/>
      <c r="AE191" s="397"/>
      <c r="AF191" s="397"/>
      <c r="AG191" s="397"/>
      <c r="AH191" s="397"/>
      <c r="AI191" s="397"/>
      <c r="AJ191" s="397"/>
      <c r="AK191" s="397"/>
      <c r="AL191" s="397"/>
      <c r="AM191" s="397"/>
      <c r="AN191" s="397"/>
      <c r="AO191" s="397"/>
      <c r="AP191" s="397"/>
      <c r="AQ191" s="387"/>
      <c r="AR191" s="330"/>
      <c r="AS191" s="328" t="s">
        <v>73</v>
      </c>
      <c r="AT191" s="329"/>
      <c r="AU191" s="330"/>
      <c r="AV191" s="330"/>
      <c r="AW191" s="331" t="s">
        <v>74</v>
      </c>
      <c r="AX191" s="332"/>
      <c r="AY191">
        <f>$AY$190</f>
        <v>0</v>
      </c>
    </row>
    <row r="192" spans="1:51" ht="23.25" customHeight="1" hidden="1">
      <c r="A192" s="404"/>
      <c r="B192" s="406"/>
      <c r="C192" s="232"/>
      <c r="D192" s="232"/>
      <c r="E192" s="232"/>
      <c r="F192" s="233"/>
      <c r="G192" s="428"/>
      <c r="H192" s="368"/>
      <c r="I192" s="368"/>
      <c r="J192" s="368"/>
      <c r="K192" s="368"/>
      <c r="L192" s="368"/>
      <c r="M192" s="368"/>
      <c r="N192" s="368"/>
      <c r="O192" s="369"/>
      <c r="P192" s="368"/>
      <c r="Q192" s="431"/>
      <c r="R192" s="431"/>
      <c r="S192" s="431"/>
      <c r="T192" s="431"/>
      <c r="U192" s="431"/>
      <c r="V192" s="431"/>
      <c r="W192" s="431"/>
      <c r="X192" s="432"/>
      <c r="Y192" s="437" t="s">
        <v>88</v>
      </c>
      <c r="Z192" s="438"/>
      <c r="AA192" s="439"/>
      <c r="AB192" s="376"/>
      <c r="AC192" s="376"/>
      <c r="AD192" s="376"/>
      <c r="AE192" s="278"/>
      <c r="AF192" s="279"/>
      <c r="AG192" s="279"/>
      <c r="AH192" s="279"/>
      <c r="AI192" s="278"/>
      <c r="AJ192" s="279"/>
      <c r="AK192" s="279"/>
      <c r="AL192" s="279"/>
      <c r="AM192" s="278"/>
      <c r="AN192" s="279"/>
      <c r="AO192" s="279"/>
      <c r="AP192" s="279"/>
      <c r="AQ192" s="377"/>
      <c r="AR192" s="378"/>
      <c r="AS192" s="378"/>
      <c r="AT192" s="379"/>
      <c r="AU192" s="279"/>
      <c r="AV192" s="279"/>
      <c r="AW192" s="279"/>
      <c r="AX192" s="280"/>
      <c r="AY192">
        <f>$AY$190</f>
        <v>0</v>
      </c>
    </row>
    <row r="193" spans="1:51" ht="23.25" customHeight="1" hidden="1">
      <c r="A193" s="404"/>
      <c r="B193" s="406"/>
      <c r="C193" s="232"/>
      <c r="D193" s="232"/>
      <c r="E193" s="232"/>
      <c r="F193" s="233"/>
      <c r="G193" s="429"/>
      <c r="H193" s="370"/>
      <c r="I193" s="370"/>
      <c r="J193" s="370"/>
      <c r="K193" s="370"/>
      <c r="L193" s="370"/>
      <c r="M193" s="370"/>
      <c r="N193" s="370"/>
      <c r="O193" s="371"/>
      <c r="P193" s="433"/>
      <c r="Q193" s="433"/>
      <c r="R193" s="433"/>
      <c r="S193" s="433"/>
      <c r="T193" s="433"/>
      <c r="U193" s="433"/>
      <c r="V193" s="433"/>
      <c r="W193" s="433"/>
      <c r="X193" s="434"/>
      <c r="Y193" s="422" t="s">
        <v>77</v>
      </c>
      <c r="Z193" s="423"/>
      <c r="AA193" s="424"/>
      <c r="AB193" s="381"/>
      <c r="AC193" s="381"/>
      <c r="AD193" s="381"/>
      <c r="AE193" s="278"/>
      <c r="AF193" s="279"/>
      <c r="AG193" s="279"/>
      <c r="AH193" s="279"/>
      <c r="AI193" s="278"/>
      <c r="AJ193" s="279"/>
      <c r="AK193" s="279"/>
      <c r="AL193" s="279"/>
      <c r="AM193" s="278"/>
      <c r="AN193" s="279"/>
      <c r="AO193" s="279"/>
      <c r="AP193" s="279"/>
      <c r="AQ193" s="377"/>
      <c r="AR193" s="378"/>
      <c r="AS193" s="378"/>
      <c r="AT193" s="379"/>
      <c r="AU193" s="279"/>
      <c r="AV193" s="279"/>
      <c r="AW193" s="279"/>
      <c r="AX193" s="280"/>
      <c r="AY193">
        <f>$AY$190</f>
        <v>0</v>
      </c>
    </row>
    <row r="194" spans="1:51" ht="23.25" customHeight="1" hidden="1">
      <c r="A194" s="404"/>
      <c r="B194" s="407"/>
      <c r="C194" s="235"/>
      <c r="D194" s="235"/>
      <c r="E194" s="235"/>
      <c r="F194" s="236"/>
      <c r="G194" s="430"/>
      <c r="H194" s="372"/>
      <c r="I194" s="372"/>
      <c r="J194" s="372"/>
      <c r="K194" s="372"/>
      <c r="L194" s="372"/>
      <c r="M194" s="372"/>
      <c r="N194" s="372"/>
      <c r="O194" s="373"/>
      <c r="P194" s="435"/>
      <c r="Q194" s="435"/>
      <c r="R194" s="435"/>
      <c r="S194" s="435"/>
      <c r="T194" s="435"/>
      <c r="U194" s="435"/>
      <c r="V194" s="435"/>
      <c r="W194" s="435"/>
      <c r="X194" s="436"/>
      <c r="Y194" s="422" t="s">
        <v>78</v>
      </c>
      <c r="Z194" s="423"/>
      <c r="AA194" s="424"/>
      <c r="AB194" s="425" t="s">
        <v>79</v>
      </c>
      <c r="AC194" s="425"/>
      <c r="AD194" s="425"/>
      <c r="AE194" s="426"/>
      <c r="AF194" s="427"/>
      <c r="AG194" s="427"/>
      <c r="AH194" s="427"/>
      <c r="AI194" s="426"/>
      <c r="AJ194" s="427"/>
      <c r="AK194" s="427"/>
      <c r="AL194" s="427"/>
      <c r="AM194" s="426"/>
      <c r="AN194" s="427"/>
      <c r="AO194" s="427"/>
      <c r="AP194" s="427"/>
      <c r="AQ194" s="377"/>
      <c r="AR194" s="378"/>
      <c r="AS194" s="378"/>
      <c r="AT194" s="379"/>
      <c r="AU194" s="279"/>
      <c r="AV194" s="279"/>
      <c r="AW194" s="279"/>
      <c r="AX194" s="280"/>
      <c r="AY194">
        <f>$AY$190</f>
        <v>0</v>
      </c>
    </row>
    <row r="195" spans="1:51" ht="18.75" customHeight="1" hidden="1">
      <c r="A195" s="404"/>
      <c r="B195" s="420" t="s">
        <v>85</v>
      </c>
      <c r="C195" s="399"/>
      <c r="D195" s="399"/>
      <c r="E195" s="399"/>
      <c r="F195" s="400"/>
      <c r="G195" s="421" t="s">
        <v>86</v>
      </c>
      <c r="H195" s="389"/>
      <c r="I195" s="389"/>
      <c r="J195" s="389"/>
      <c r="K195" s="389"/>
      <c r="L195" s="389"/>
      <c r="M195" s="389"/>
      <c r="N195" s="389"/>
      <c r="O195" s="390"/>
      <c r="P195" s="388" t="s">
        <v>87</v>
      </c>
      <c r="Q195" s="389"/>
      <c r="R195" s="389"/>
      <c r="S195" s="389"/>
      <c r="T195" s="389"/>
      <c r="U195" s="389"/>
      <c r="V195" s="389"/>
      <c r="W195" s="389"/>
      <c r="X195" s="390"/>
      <c r="Y195" s="391"/>
      <c r="Z195" s="392"/>
      <c r="AA195" s="393"/>
      <c r="AB195" s="394" t="s">
        <v>57</v>
      </c>
      <c r="AC195" s="395"/>
      <c r="AD195" s="396"/>
      <c r="AE195" s="397" t="s">
        <v>31</v>
      </c>
      <c r="AF195" s="397"/>
      <c r="AG195" s="397"/>
      <c r="AH195" s="397"/>
      <c r="AI195" s="397" t="s">
        <v>32</v>
      </c>
      <c r="AJ195" s="397"/>
      <c r="AK195" s="397"/>
      <c r="AL195" s="397"/>
      <c r="AM195" s="397" t="s">
        <v>58</v>
      </c>
      <c r="AN195" s="397"/>
      <c r="AO195" s="397"/>
      <c r="AP195" s="397"/>
      <c r="AQ195" s="382" t="s">
        <v>71</v>
      </c>
      <c r="AR195" s="383"/>
      <c r="AS195" s="383"/>
      <c r="AT195" s="384"/>
      <c r="AU195" s="385" t="s">
        <v>72</v>
      </c>
      <c r="AV195" s="385"/>
      <c r="AW195" s="385"/>
      <c r="AX195" s="386"/>
      <c r="AY195">
        <f>COUNTA($G$197)</f>
        <v>0</v>
      </c>
    </row>
    <row r="196" spans="1:51" ht="18.75" customHeight="1" hidden="1">
      <c r="A196" s="404"/>
      <c r="B196" s="406"/>
      <c r="C196" s="232"/>
      <c r="D196" s="232"/>
      <c r="E196" s="232"/>
      <c r="F196" s="233"/>
      <c r="G196" s="345"/>
      <c r="H196" s="331"/>
      <c r="I196" s="331"/>
      <c r="J196" s="331"/>
      <c r="K196" s="331"/>
      <c r="L196" s="331"/>
      <c r="M196" s="331"/>
      <c r="N196" s="331"/>
      <c r="O196" s="346"/>
      <c r="P196" s="348"/>
      <c r="Q196" s="331"/>
      <c r="R196" s="331"/>
      <c r="S196" s="331"/>
      <c r="T196" s="331"/>
      <c r="U196" s="331"/>
      <c r="V196" s="331"/>
      <c r="W196" s="331"/>
      <c r="X196" s="346"/>
      <c r="Y196" s="391"/>
      <c r="Z196" s="392"/>
      <c r="AA196" s="393"/>
      <c r="AB196" s="165"/>
      <c r="AC196" s="357"/>
      <c r="AD196" s="358"/>
      <c r="AE196" s="397"/>
      <c r="AF196" s="397"/>
      <c r="AG196" s="397"/>
      <c r="AH196" s="397"/>
      <c r="AI196" s="397"/>
      <c r="AJ196" s="397"/>
      <c r="AK196" s="397"/>
      <c r="AL196" s="397"/>
      <c r="AM196" s="397"/>
      <c r="AN196" s="397"/>
      <c r="AO196" s="397"/>
      <c r="AP196" s="397"/>
      <c r="AQ196" s="387"/>
      <c r="AR196" s="330"/>
      <c r="AS196" s="328" t="s">
        <v>73</v>
      </c>
      <c r="AT196" s="329"/>
      <c r="AU196" s="330"/>
      <c r="AV196" s="330"/>
      <c r="AW196" s="331" t="s">
        <v>74</v>
      </c>
      <c r="AX196" s="332"/>
      <c r="AY196">
        <f>$AY$195</f>
        <v>0</v>
      </c>
    </row>
    <row r="197" spans="1:51" ht="23.25" customHeight="1" hidden="1">
      <c r="A197" s="404"/>
      <c r="B197" s="406"/>
      <c r="C197" s="232"/>
      <c r="D197" s="232"/>
      <c r="E197" s="232"/>
      <c r="F197" s="233"/>
      <c r="G197" s="428"/>
      <c r="H197" s="368"/>
      <c r="I197" s="368"/>
      <c r="J197" s="368"/>
      <c r="K197" s="368"/>
      <c r="L197" s="368"/>
      <c r="M197" s="368"/>
      <c r="N197" s="368"/>
      <c r="O197" s="369"/>
      <c r="P197" s="368"/>
      <c r="Q197" s="431"/>
      <c r="R197" s="431"/>
      <c r="S197" s="431"/>
      <c r="T197" s="431"/>
      <c r="U197" s="431"/>
      <c r="V197" s="431"/>
      <c r="W197" s="431"/>
      <c r="X197" s="432"/>
      <c r="Y197" s="437" t="s">
        <v>88</v>
      </c>
      <c r="Z197" s="438"/>
      <c r="AA197" s="439"/>
      <c r="AB197" s="376"/>
      <c r="AC197" s="376"/>
      <c r="AD197" s="376"/>
      <c r="AE197" s="278"/>
      <c r="AF197" s="279"/>
      <c r="AG197" s="279"/>
      <c r="AH197" s="279"/>
      <c r="AI197" s="278"/>
      <c r="AJ197" s="279"/>
      <c r="AK197" s="279"/>
      <c r="AL197" s="279"/>
      <c r="AM197" s="278"/>
      <c r="AN197" s="279"/>
      <c r="AO197" s="279"/>
      <c r="AP197" s="279"/>
      <c r="AQ197" s="377"/>
      <c r="AR197" s="378"/>
      <c r="AS197" s="378"/>
      <c r="AT197" s="379"/>
      <c r="AU197" s="279"/>
      <c r="AV197" s="279"/>
      <c r="AW197" s="279"/>
      <c r="AX197" s="280"/>
      <c r="AY197">
        <f>$AY$195</f>
        <v>0</v>
      </c>
    </row>
    <row r="198" spans="1:51" ht="23.25" customHeight="1" hidden="1">
      <c r="A198" s="404"/>
      <c r="B198" s="406"/>
      <c r="C198" s="232"/>
      <c r="D198" s="232"/>
      <c r="E198" s="232"/>
      <c r="F198" s="233"/>
      <c r="G198" s="429"/>
      <c r="H198" s="370"/>
      <c r="I198" s="370"/>
      <c r="J198" s="370"/>
      <c r="K198" s="370"/>
      <c r="L198" s="370"/>
      <c r="M198" s="370"/>
      <c r="N198" s="370"/>
      <c r="O198" s="371"/>
      <c r="P198" s="433"/>
      <c r="Q198" s="433"/>
      <c r="R198" s="433"/>
      <c r="S198" s="433"/>
      <c r="T198" s="433"/>
      <c r="U198" s="433"/>
      <c r="V198" s="433"/>
      <c r="W198" s="433"/>
      <c r="X198" s="434"/>
      <c r="Y198" s="422" t="s">
        <v>77</v>
      </c>
      <c r="Z198" s="423"/>
      <c r="AA198" s="424"/>
      <c r="AB198" s="381"/>
      <c r="AC198" s="381"/>
      <c r="AD198" s="381"/>
      <c r="AE198" s="278"/>
      <c r="AF198" s="279"/>
      <c r="AG198" s="279"/>
      <c r="AH198" s="279"/>
      <c r="AI198" s="278"/>
      <c r="AJ198" s="279"/>
      <c r="AK198" s="279"/>
      <c r="AL198" s="279"/>
      <c r="AM198" s="278"/>
      <c r="AN198" s="279"/>
      <c r="AO198" s="279"/>
      <c r="AP198" s="279"/>
      <c r="AQ198" s="377"/>
      <c r="AR198" s="378"/>
      <c r="AS198" s="378"/>
      <c r="AT198" s="379"/>
      <c r="AU198" s="279"/>
      <c r="AV198" s="279"/>
      <c r="AW198" s="279"/>
      <c r="AX198" s="280"/>
      <c r="AY198">
        <f>$AY$195</f>
        <v>0</v>
      </c>
    </row>
    <row r="199" spans="1:51" ht="23.25" customHeight="1" hidden="1" thickBot="1">
      <c r="A199" s="405"/>
      <c r="B199" s="440"/>
      <c r="C199" s="441"/>
      <c r="D199" s="441"/>
      <c r="E199" s="441"/>
      <c r="F199" s="442"/>
      <c r="G199" s="487"/>
      <c r="H199" s="488"/>
      <c r="I199" s="488"/>
      <c r="J199" s="488"/>
      <c r="K199" s="488"/>
      <c r="L199" s="488"/>
      <c r="M199" s="488"/>
      <c r="N199" s="488"/>
      <c r="O199" s="489"/>
      <c r="P199" s="490"/>
      <c r="Q199" s="490"/>
      <c r="R199" s="490"/>
      <c r="S199" s="490"/>
      <c r="T199" s="490"/>
      <c r="U199" s="490"/>
      <c r="V199" s="490"/>
      <c r="W199" s="490"/>
      <c r="X199" s="491"/>
      <c r="Y199" s="477" t="s">
        <v>78</v>
      </c>
      <c r="Z199" s="478"/>
      <c r="AA199" s="479"/>
      <c r="AB199" s="480" t="s">
        <v>79</v>
      </c>
      <c r="AC199" s="480"/>
      <c r="AD199" s="480"/>
      <c r="AE199" s="481"/>
      <c r="AF199" s="482"/>
      <c r="AG199" s="482"/>
      <c r="AH199" s="482"/>
      <c r="AI199" s="481"/>
      <c r="AJ199" s="482"/>
      <c r="AK199" s="482"/>
      <c r="AL199" s="482"/>
      <c r="AM199" s="481"/>
      <c r="AN199" s="482"/>
      <c r="AO199" s="482"/>
      <c r="AP199" s="482"/>
      <c r="AQ199" s="483"/>
      <c r="AR199" s="484"/>
      <c r="AS199" s="484"/>
      <c r="AT199" s="485"/>
      <c r="AU199" s="482"/>
      <c r="AV199" s="482"/>
      <c r="AW199" s="482"/>
      <c r="AX199" s="486"/>
      <c r="AY199">
        <f>$AY$195</f>
        <v>0</v>
      </c>
    </row>
    <row r="200" spans="1:51" ht="18.75" customHeight="1" hidden="1">
      <c r="A200" s="529" t="s">
        <v>116</v>
      </c>
      <c r="B200" s="530"/>
      <c r="C200" s="530"/>
      <c r="D200" s="530"/>
      <c r="E200" s="530"/>
      <c r="F200" s="531"/>
      <c r="G200" s="532"/>
      <c r="H200" s="509" t="s">
        <v>69</v>
      </c>
      <c r="I200" s="509"/>
      <c r="J200" s="509"/>
      <c r="K200" s="509"/>
      <c r="L200" s="509"/>
      <c r="M200" s="509"/>
      <c r="N200" s="509"/>
      <c r="O200" s="510"/>
      <c r="P200" s="508" t="s">
        <v>70</v>
      </c>
      <c r="Q200" s="509"/>
      <c r="R200" s="509"/>
      <c r="S200" s="509"/>
      <c r="T200" s="509"/>
      <c r="U200" s="509"/>
      <c r="V200" s="510"/>
      <c r="W200" s="534" t="s">
        <v>117</v>
      </c>
      <c r="X200" s="535"/>
      <c r="Y200" s="517"/>
      <c r="Z200" s="517"/>
      <c r="AA200" s="518"/>
      <c r="AB200" s="508" t="s">
        <v>57</v>
      </c>
      <c r="AC200" s="509"/>
      <c r="AD200" s="510"/>
      <c r="AE200" s="397" t="s">
        <v>31</v>
      </c>
      <c r="AF200" s="397"/>
      <c r="AG200" s="397"/>
      <c r="AH200" s="397"/>
      <c r="AI200" s="397" t="s">
        <v>32</v>
      </c>
      <c r="AJ200" s="397"/>
      <c r="AK200" s="397"/>
      <c r="AL200" s="397"/>
      <c r="AM200" s="397" t="s">
        <v>58</v>
      </c>
      <c r="AN200" s="397"/>
      <c r="AO200" s="397"/>
      <c r="AP200" s="397"/>
      <c r="AQ200" s="382" t="s">
        <v>71</v>
      </c>
      <c r="AR200" s="383"/>
      <c r="AS200" s="383"/>
      <c r="AT200" s="384"/>
      <c r="AU200" s="514" t="s">
        <v>72</v>
      </c>
      <c r="AV200" s="514"/>
      <c r="AW200" s="514"/>
      <c r="AX200" s="515"/>
      <c r="AY200">
        <f>COUNTA($H$202)</f>
        <v>0</v>
      </c>
    </row>
    <row r="201" spans="1:51" ht="18.75" customHeight="1" hidden="1">
      <c r="A201" s="231"/>
      <c r="B201" s="232"/>
      <c r="C201" s="232"/>
      <c r="D201" s="232"/>
      <c r="E201" s="232"/>
      <c r="F201" s="233"/>
      <c r="G201" s="533"/>
      <c r="H201" s="512"/>
      <c r="I201" s="512"/>
      <c r="J201" s="512"/>
      <c r="K201" s="512"/>
      <c r="L201" s="512"/>
      <c r="M201" s="512"/>
      <c r="N201" s="512"/>
      <c r="O201" s="513"/>
      <c r="P201" s="511"/>
      <c r="Q201" s="512"/>
      <c r="R201" s="512"/>
      <c r="S201" s="512"/>
      <c r="T201" s="512"/>
      <c r="U201" s="512"/>
      <c r="V201" s="513"/>
      <c r="W201" s="536"/>
      <c r="X201" s="537"/>
      <c r="Y201" s="350"/>
      <c r="Z201" s="350"/>
      <c r="AA201" s="351"/>
      <c r="AB201" s="511"/>
      <c r="AC201" s="512"/>
      <c r="AD201" s="513"/>
      <c r="AE201" s="397"/>
      <c r="AF201" s="397"/>
      <c r="AG201" s="397"/>
      <c r="AH201" s="397"/>
      <c r="AI201" s="397"/>
      <c r="AJ201" s="397"/>
      <c r="AK201" s="397"/>
      <c r="AL201" s="397"/>
      <c r="AM201" s="397"/>
      <c r="AN201" s="397"/>
      <c r="AO201" s="397"/>
      <c r="AP201" s="397"/>
      <c r="AQ201" s="326"/>
      <c r="AR201" s="327"/>
      <c r="AS201" s="328" t="s">
        <v>73</v>
      </c>
      <c r="AT201" s="329"/>
      <c r="AU201" s="330"/>
      <c r="AV201" s="330"/>
      <c r="AW201" s="512" t="s">
        <v>74</v>
      </c>
      <c r="AX201" s="516"/>
      <c r="AY201">
        <f aca="true" t="shared" si="9" ref="AY201:AY207">$AY$200</f>
        <v>0</v>
      </c>
    </row>
    <row r="202" spans="1:51" ht="23.25" customHeight="1" hidden="1">
      <c r="A202" s="231"/>
      <c r="B202" s="232"/>
      <c r="C202" s="232"/>
      <c r="D202" s="232"/>
      <c r="E202" s="232"/>
      <c r="F202" s="233"/>
      <c r="G202" s="538" t="s">
        <v>118</v>
      </c>
      <c r="H202" s="492"/>
      <c r="I202" s="459"/>
      <c r="J202" s="459"/>
      <c r="K202" s="459"/>
      <c r="L202" s="459"/>
      <c r="M202" s="459"/>
      <c r="N202" s="459"/>
      <c r="O202" s="493"/>
      <c r="P202" s="492"/>
      <c r="Q202" s="459"/>
      <c r="R202" s="459"/>
      <c r="S202" s="459"/>
      <c r="T202" s="459"/>
      <c r="U202" s="459"/>
      <c r="V202" s="493"/>
      <c r="W202" s="497"/>
      <c r="X202" s="498"/>
      <c r="Y202" s="505" t="s">
        <v>75</v>
      </c>
      <c r="Z202" s="505"/>
      <c r="AA202" s="506"/>
      <c r="AB202" s="507" t="s">
        <v>119</v>
      </c>
      <c r="AC202" s="507"/>
      <c r="AD202" s="507"/>
      <c r="AE202" s="278"/>
      <c r="AF202" s="279"/>
      <c r="AG202" s="279"/>
      <c r="AH202" s="279"/>
      <c r="AI202" s="278"/>
      <c r="AJ202" s="279"/>
      <c r="AK202" s="279"/>
      <c r="AL202" s="279"/>
      <c r="AM202" s="278"/>
      <c r="AN202" s="279"/>
      <c r="AO202" s="279"/>
      <c r="AP202" s="279"/>
      <c r="AQ202" s="278"/>
      <c r="AR202" s="279"/>
      <c r="AS202" s="279"/>
      <c r="AT202" s="504"/>
      <c r="AU202" s="279"/>
      <c r="AV202" s="279"/>
      <c r="AW202" s="279"/>
      <c r="AX202" s="280"/>
      <c r="AY202">
        <f t="shared" si="9"/>
        <v>0</v>
      </c>
    </row>
    <row r="203" spans="1:51" ht="23.25" customHeight="1" hidden="1">
      <c r="A203" s="231"/>
      <c r="B203" s="232"/>
      <c r="C203" s="232"/>
      <c r="D203" s="232"/>
      <c r="E203" s="232"/>
      <c r="F203" s="233"/>
      <c r="G203" s="519"/>
      <c r="H203" s="494"/>
      <c r="I203" s="495"/>
      <c r="J203" s="495"/>
      <c r="K203" s="495"/>
      <c r="L203" s="495"/>
      <c r="M203" s="495"/>
      <c r="N203" s="495"/>
      <c r="O203" s="496"/>
      <c r="P203" s="494"/>
      <c r="Q203" s="495"/>
      <c r="R203" s="495"/>
      <c r="S203" s="495"/>
      <c r="T203" s="495"/>
      <c r="U203" s="495"/>
      <c r="V203" s="496"/>
      <c r="W203" s="499"/>
      <c r="X203" s="500"/>
      <c r="Y203" s="264" t="s">
        <v>77</v>
      </c>
      <c r="Z203" s="264"/>
      <c r="AA203" s="265"/>
      <c r="AB203" s="503" t="s">
        <v>119</v>
      </c>
      <c r="AC203" s="503"/>
      <c r="AD203" s="503"/>
      <c r="AE203" s="278"/>
      <c r="AF203" s="279"/>
      <c r="AG203" s="279"/>
      <c r="AH203" s="279"/>
      <c r="AI203" s="278"/>
      <c r="AJ203" s="279"/>
      <c r="AK203" s="279"/>
      <c r="AL203" s="279"/>
      <c r="AM203" s="278"/>
      <c r="AN203" s="279"/>
      <c r="AO203" s="279"/>
      <c r="AP203" s="279"/>
      <c r="AQ203" s="278"/>
      <c r="AR203" s="279"/>
      <c r="AS203" s="279"/>
      <c r="AT203" s="504"/>
      <c r="AU203" s="279"/>
      <c r="AV203" s="279"/>
      <c r="AW203" s="279"/>
      <c r="AX203" s="280"/>
      <c r="AY203">
        <f t="shared" si="9"/>
        <v>0</v>
      </c>
    </row>
    <row r="204" spans="1:51" ht="23.25" customHeight="1" hidden="1">
      <c r="A204" s="231"/>
      <c r="B204" s="232"/>
      <c r="C204" s="232"/>
      <c r="D204" s="232"/>
      <c r="E204" s="232"/>
      <c r="F204" s="233"/>
      <c r="G204" s="539"/>
      <c r="H204" s="494"/>
      <c r="I204" s="495"/>
      <c r="J204" s="495"/>
      <c r="K204" s="495"/>
      <c r="L204" s="495"/>
      <c r="M204" s="495"/>
      <c r="N204" s="495"/>
      <c r="O204" s="496"/>
      <c r="P204" s="494"/>
      <c r="Q204" s="495"/>
      <c r="R204" s="495"/>
      <c r="S204" s="495"/>
      <c r="T204" s="495"/>
      <c r="U204" s="495"/>
      <c r="V204" s="496"/>
      <c r="W204" s="501"/>
      <c r="X204" s="502"/>
      <c r="Y204" s="264" t="s">
        <v>78</v>
      </c>
      <c r="Z204" s="264"/>
      <c r="AA204" s="265"/>
      <c r="AB204" s="425" t="s">
        <v>76</v>
      </c>
      <c r="AC204" s="425"/>
      <c r="AD204" s="425"/>
      <c r="AE204" s="426"/>
      <c r="AF204" s="427"/>
      <c r="AG204" s="427"/>
      <c r="AH204" s="427"/>
      <c r="AI204" s="426"/>
      <c r="AJ204" s="427"/>
      <c r="AK204" s="427"/>
      <c r="AL204" s="427"/>
      <c r="AM204" s="426"/>
      <c r="AN204" s="427"/>
      <c r="AO204" s="427"/>
      <c r="AP204" s="427"/>
      <c r="AQ204" s="278"/>
      <c r="AR204" s="279"/>
      <c r="AS204" s="279"/>
      <c r="AT204" s="504"/>
      <c r="AU204" s="279"/>
      <c r="AV204" s="279"/>
      <c r="AW204" s="279"/>
      <c r="AX204" s="280"/>
      <c r="AY204">
        <f t="shared" si="9"/>
        <v>0</v>
      </c>
    </row>
    <row r="205" spans="1:51" ht="23.25" customHeight="1" hidden="1">
      <c r="A205" s="231" t="s">
        <v>120</v>
      </c>
      <c r="B205" s="232"/>
      <c r="C205" s="232"/>
      <c r="D205" s="232"/>
      <c r="E205" s="232"/>
      <c r="F205" s="233"/>
      <c r="G205" s="519" t="s">
        <v>121</v>
      </c>
      <c r="H205" s="520"/>
      <c r="I205" s="520"/>
      <c r="J205" s="520"/>
      <c r="K205" s="520"/>
      <c r="L205" s="520"/>
      <c r="M205" s="520"/>
      <c r="N205" s="520"/>
      <c r="O205" s="520"/>
      <c r="P205" s="520"/>
      <c r="Q205" s="520"/>
      <c r="R205" s="520"/>
      <c r="S205" s="520"/>
      <c r="T205" s="520"/>
      <c r="U205" s="520"/>
      <c r="V205" s="520"/>
      <c r="W205" s="523" t="s">
        <v>122</v>
      </c>
      <c r="X205" s="524"/>
      <c r="Y205" s="505" t="s">
        <v>75</v>
      </c>
      <c r="Z205" s="505"/>
      <c r="AA205" s="506"/>
      <c r="AB205" s="507" t="s">
        <v>119</v>
      </c>
      <c r="AC205" s="507"/>
      <c r="AD205" s="507"/>
      <c r="AE205" s="278"/>
      <c r="AF205" s="279"/>
      <c r="AG205" s="279"/>
      <c r="AH205" s="279"/>
      <c r="AI205" s="278"/>
      <c r="AJ205" s="279"/>
      <c r="AK205" s="279"/>
      <c r="AL205" s="279"/>
      <c r="AM205" s="278"/>
      <c r="AN205" s="279"/>
      <c r="AO205" s="279"/>
      <c r="AP205" s="279"/>
      <c r="AQ205" s="278"/>
      <c r="AR205" s="279"/>
      <c r="AS205" s="279"/>
      <c r="AT205" s="504"/>
      <c r="AU205" s="279"/>
      <c r="AV205" s="279"/>
      <c r="AW205" s="279"/>
      <c r="AX205" s="280"/>
      <c r="AY205">
        <f t="shared" si="9"/>
        <v>0</v>
      </c>
    </row>
    <row r="206" spans="1:51" ht="23.25" customHeight="1" hidden="1">
      <c r="A206" s="231"/>
      <c r="B206" s="232"/>
      <c r="C206" s="232"/>
      <c r="D206" s="232"/>
      <c r="E206" s="232"/>
      <c r="F206" s="233"/>
      <c r="G206" s="519"/>
      <c r="H206" s="521"/>
      <c r="I206" s="521"/>
      <c r="J206" s="521"/>
      <c r="K206" s="521"/>
      <c r="L206" s="521"/>
      <c r="M206" s="521"/>
      <c r="N206" s="521"/>
      <c r="O206" s="521"/>
      <c r="P206" s="521"/>
      <c r="Q206" s="521"/>
      <c r="R206" s="521"/>
      <c r="S206" s="521"/>
      <c r="T206" s="521"/>
      <c r="U206" s="521"/>
      <c r="V206" s="521"/>
      <c r="W206" s="525"/>
      <c r="X206" s="526"/>
      <c r="Y206" s="264" t="s">
        <v>77</v>
      </c>
      <c r="Z206" s="264"/>
      <c r="AA206" s="265"/>
      <c r="AB206" s="503" t="s">
        <v>119</v>
      </c>
      <c r="AC206" s="503"/>
      <c r="AD206" s="503"/>
      <c r="AE206" s="278"/>
      <c r="AF206" s="279"/>
      <c r="AG206" s="279"/>
      <c r="AH206" s="279"/>
      <c r="AI206" s="278"/>
      <c r="AJ206" s="279"/>
      <c r="AK206" s="279"/>
      <c r="AL206" s="279"/>
      <c r="AM206" s="278"/>
      <c r="AN206" s="279"/>
      <c r="AO206" s="279"/>
      <c r="AP206" s="279"/>
      <c r="AQ206" s="278"/>
      <c r="AR206" s="279"/>
      <c r="AS206" s="279"/>
      <c r="AT206" s="504"/>
      <c r="AU206" s="279"/>
      <c r="AV206" s="279"/>
      <c r="AW206" s="279"/>
      <c r="AX206" s="280"/>
      <c r="AY206">
        <f t="shared" si="9"/>
        <v>0</v>
      </c>
    </row>
    <row r="207" spans="1:51" ht="23.25" customHeight="1" hidden="1">
      <c r="A207" s="234"/>
      <c r="B207" s="235"/>
      <c r="C207" s="235"/>
      <c r="D207" s="235"/>
      <c r="E207" s="235"/>
      <c r="F207" s="236"/>
      <c r="G207" s="519"/>
      <c r="H207" s="522"/>
      <c r="I207" s="522"/>
      <c r="J207" s="522"/>
      <c r="K207" s="522"/>
      <c r="L207" s="522"/>
      <c r="M207" s="522"/>
      <c r="N207" s="522"/>
      <c r="O207" s="522"/>
      <c r="P207" s="522"/>
      <c r="Q207" s="522"/>
      <c r="R207" s="522"/>
      <c r="S207" s="522"/>
      <c r="T207" s="522"/>
      <c r="U207" s="522"/>
      <c r="V207" s="522"/>
      <c r="W207" s="527"/>
      <c r="X207" s="528"/>
      <c r="Y207" s="264" t="s">
        <v>78</v>
      </c>
      <c r="Z207" s="264"/>
      <c r="AA207" s="265"/>
      <c r="AB207" s="425" t="s">
        <v>76</v>
      </c>
      <c r="AC207" s="425"/>
      <c r="AD207" s="425"/>
      <c r="AE207" s="426"/>
      <c r="AF207" s="427"/>
      <c r="AG207" s="427"/>
      <c r="AH207" s="427"/>
      <c r="AI207" s="426"/>
      <c r="AJ207" s="427"/>
      <c r="AK207" s="427"/>
      <c r="AL207" s="427"/>
      <c r="AM207" s="426"/>
      <c r="AN207" s="427"/>
      <c r="AO207" s="427"/>
      <c r="AP207" s="554"/>
      <c r="AQ207" s="278"/>
      <c r="AR207" s="279"/>
      <c r="AS207" s="279"/>
      <c r="AT207" s="504"/>
      <c r="AU207" s="279"/>
      <c r="AV207" s="279"/>
      <c r="AW207" s="279"/>
      <c r="AX207" s="280"/>
      <c r="AY207">
        <f t="shared" si="9"/>
        <v>0</v>
      </c>
    </row>
    <row r="208" spans="1:51" ht="18.75" customHeight="1" hidden="1">
      <c r="A208" s="398" t="s">
        <v>116</v>
      </c>
      <c r="B208" s="399"/>
      <c r="C208" s="399"/>
      <c r="D208" s="399"/>
      <c r="E208" s="399"/>
      <c r="F208" s="400"/>
      <c r="G208" s="544"/>
      <c r="H208" s="383" t="s">
        <v>69</v>
      </c>
      <c r="I208" s="383"/>
      <c r="J208" s="383"/>
      <c r="K208" s="383"/>
      <c r="L208" s="383"/>
      <c r="M208" s="383"/>
      <c r="N208" s="383"/>
      <c r="O208" s="384"/>
      <c r="P208" s="382" t="s">
        <v>70</v>
      </c>
      <c r="Q208" s="383"/>
      <c r="R208" s="383"/>
      <c r="S208" s="383"/>
      <c r="T208" s="383"/>
      <c r="U208" s="383"/>
      <c r="V208" s="383"/>
      <c r="W208" s="383"/>
      <c r="X208" s="384"/>
      <c r="Y208" s="547"/>
      <c r="Z208" s="548"/>
      <c r="AA208" s="549"/>
      <c r="AB208" s="388" t="s">
        <v>57</v>
      </c>
      <c r="AC208" s="389"/>
      <c r="AD208" s="390"/>
      <c r="AE208" s="553" t="s">
        <v>31</v>
      </c>
      <c r="AF208" s="553"/>
      <c r="AG208" s="553"/>
      <c r="AH208" s="553"/>
      <c r="AI208" s="397" t="s">
        <v>32</v>
      </c>
      <c r="AJ208" s="397"/>
      <c r="AK208" s="397"/>
      <c r="AL208" s="397"/>
      <c r="AM208" s="397" t="s">
        <v>58</v>
      </c>
      <c r="AN208" s="397"/>
      <c r="AO208" s="397"/>
      <c r="AP208" s="397"/>
      <c r="AQ208" s="382" t="s">
        <v>71</v>
      </c>
      <c r="AR208" s="383"/>
      <c r="AS208" s="383"/>
      <c r="AT208" s="384"/>
      <c r="AU208" s="540" t="s">
        <v>72</v>
      </c>
      <c r="AV208" s="541"/>
      <c r="AW208" s="541"/>
      <c r="AX208" s="542"/>
      <c r="AY208">
        <f>COUNTA($H$210)</f>
        <v>0</v>
      </c>
    </row>
    <row r="209" spans="1:51" ht="34.5" customHeight="1" hidden="1">
      <c r="A209" s="231"/>
      <c r="B209" s="232"/>
      <c r="C209" s="232"/>
      <c r="D209" s="232"/>
      <c r="E209" s="232"/>
      <c r="F209" s="233"/>
      <c r="G209" s="545"/>
      <c r="H209" s="328"/>
      <c r="I209" s="328"/>
      <c r="J209" s="328"/>
      <c r="K209" s="328"/>
      <c r="L209" s="328"/>
      <c r="M209" s="328"/>
      <c r="N209" s="328"/>
      <c r="O209" s="329"/>
      <c r="P209" s="546"/>
      <c r="Q209" s="328"/>
      <c r="R209" s="328"/>
      <c r="S209" s="328"/>
      <c r="T209" s="328"/>
      <c r="U209" s="328"/>
      <c r="V209" s="328"/>
      <c r="W209" s="328"/>
      <c r="X209" s="329"/>
      <c r="Y209" s="550"/>
      <c r="Z209" s="551"/>
      <c r="AA209" s="552"/>
      <c r="AB209" s="348"/>
      <c r="AC209" s="331"/>
      <c r="AD209" s="346"/>
      <c r="AE209" s="553"/>
      <c r="AF209" s="553"/>
      <c r="AG209" s="553"/>
      <c r="AH209" s="553"/>
      <c r="AI209" s="397"/>
      <c r="AJ209" s="397"/>
      <c r="AK209" s="397"/>
      <c r="AL209" s="397"/>
      <c r="AM209" s="397"/>
      <c r="AN209" s="397"/>
      <c r="AO209" s="397"/>
      <c r="AP209" s="397"/>
      <c r="AQ209" s="326"/>
      <c r="AR209" s="327"/>
      <c r="AS209" s="328" t="s">
        <v>73</v>
      </c>
      <c r="AT209" s="329"/>
      <c r="AU209" s="326"/>
      <c r="AV209" s="327"/>
      <c r="AW209" s="328" t="s">
        <v>74</v>
      </c>
      <c r="AX209" s="543"/>
      <c r="AY209">
        <f>$AY$208</f>
        <v>0</v>
      </c>
    </row>
    <row r="210" spans="1:51" ht="37.5" customHeight="1" hidden="1">
      <c r="A210" s="231"/>
      <c r="B210" s="232"/>
      <c r="C210" s="232"/>
      <c r="D210" s="232"/>
      <c r="E210" s="232"/>
      <c r="F210" s="233"/>
      <c r="G210" s="574" t="s">
        <v>118</v>
      </c>
      <c r="H210" s="368"/>
      <c r="I210" s="368"/>
      <c r="J210" s="368"/>
      <c r="K210" s="368"/>
      <c r="L210" s="368"/>
      <c r="M210" s="368"/>
      <c r="N210" s="368"/>
      <c r="O210" s="369"/>
      <c r="P210" s="368"/>
      <c r="Q210" s="368"/>
      <c r="R210" s="368"/>
      <c r="S210" s="368"/>
      <c r="T210" s="368"/>
      <c r="U210" s="368"/>
      <c r="V210" s="368"/>
      <c r="W210" s="368"/>
      <c r="X210" s="369"/>
      <c r="Y210" s="577" t="s">
        <v>75</v>
      </c>
      <c r="Z210" s="578"/>
      <c r="AA210" s="579"/>
      <c r="AB210" s="580"/>
      <c r="AC210" s="580"/>
      <c r="AD210" s="580"/>
      <c r="AE210" s="377"/>
      <c r="AF210" s="378"/>
      <c r="AG210" s="378"/>
      <c r="AH210" s="378"/>
      <c r="AI210" s="377"/>
      <c r="AJ210" s="378"/>
      <c r="AK210" s="378"/>
      <c r="AL210" s="378"/>
      <c r="AM210" s="377"/>
      <c r="AN210" s="378"/>
      <c r="AO210" s="378"/>
      <c r="AP210" s="378"/>
      <c r="AQ210" s="377"/>
      <c r="AR210" s="378"/>
      <c r="AS210" s="378"/>
      <c r="AT210" s="379"/>
      <c r="AU210" s="279"/>
      <c r="AV210" s="279"/>
      <c r="AW210" s="279"/>
      <c r="AX210" s="280"/>
      <c r="AY210">
        <f>$AY$208</f>
        <v>0</v>
      </c>
    </row>
    <row r="211" spans="1:51" ht="36" customHeight="1" hidden="1">
      <c r="A211" s="231"/>
      <c r="B211" s="232"/>
      <c r="C211" s="232"/>
      <c r="D211" s="232"/>
      <c r="E211" s="232"/>
      <c r="F211" s="233"/>
      <c r="G211" s="575"/>
      <c r="H211" s="370"/>
      <c r="I211" s="370"/>
      <c r="J211" s="370"/>
      <c r="K211" s="370"/>
      <c r="L211" s="370"/>
      <c r="M211" s="370"/>
      <c r="N211" s="370"/>
      <c r="O211" s="371"/>
      <c r="P211" s="370"/>
      <c r="Q211" s="370"/>
      <c r="R211" s="370"/>
      <c r="S211" s="370"/>
      <c r="T211" s="370"/>
      <c r="U211" s="370"/>
      <c r="V211" s="370"/>
      <c r="W211" s="370"/>
      <c r="X211" s="371"/>
      <c r="Y211" s="570" t="s">
        <v>77</v>
      </c>
      <c r="Z211" s="571"/>
      <c r="AA211" s="572"/>
      <c r="AB211" s="573"/>
      <c r="AC211" s="573"/>
      <c r="AD211" s="573"/>
      <c r="AE211" s="377"/>
      <c r="AF211" s="378"/>
      <c r="AG211" s="378"/>
      <c r="AH211" s="378"/>
      <c r="AI211" s="377"/>
      <c r="AJ211" s="378"/>
      <c r="AK211" s="378"/>
      <c r="AL211" s="378"/>
      <c r="AM211" s="377"/>
      <c r="AN211" s="378"/>
      <c r="AO211" s="378"/>
      <c r="AP211" s="378"/>
      <c r="AQ211" s="377"/>
      <c r="AR211" s="378"/>
      <c r="AS211" s="378"/>
      <c r="AT211" s="379"/>
      <c r="AU211" s="279"/>
      <c r="AV211" s="279"/>
      <c r="AW211" s="279"/>
      <c r="AX211" s="280"/>
      <c r="AY211">
        <f>$AY$208</f>
        <v>0</v>
      </c>
    </row>
    <row r="212" spans="1:51" ht="33" customHeight="1" hidden="1">
      <c r="A212" s="231"/>
      <c r="B212" s="232"/>
      <c r="C212" s="232"/>
      <c r="D212" s="232"/>
      <c r="E212" s="232"/>
      <c r="F212" s="233"/>
      <c r="G212" s="576"/>
      <c r="H212" s="372"/>
      <c r="I212" s="372"/>
      <c r="J212" s="372"/>
      <c r="K212" s="372"/>
      <c r="L212" s="372"/>
      <c r="M212" s="372"/>
      <c r="N212" s="372"/>
      <c r="O212" s="373"/>
      <c r="P212" s="370"/>
      <c r="Q212" s="370"/>
      <c r="R212" s="370"/>
      <c r="S212" s="370"/>
      <c r="T212" s="370"/>
      <c r="U212" s="370"/>
      <c r="V212" s="370"/>
      <c r="W212" s="370"/>
      <c r="X212" s="371"/>
      <c r="Y212" s="382" t="s">
        <v>78</v>
      </c>
      <c r="Z212" s="383"/>
      <c r="AA212" s="384"/>
      <c r="AB212" s="567" t="s">
        <v>79</v>
      </c>
      <c r="AC212" s="567"/>
      <c r="AD212" s="567"/>
      <c r="AE212" s="568"/>
      <c r="AF212" s="569"/>
      <c r="AG212" s="569"/>
      <c r="AH212" s="569"/>
      <c r="AI212" s="568"/>
      <c r="AJ212" s="569"/>
      <c r="AK212" s="569"/>
      <c r="AL212" s="569"/>
      <c r="AM212" s="568"/>
      <c r="AN212" s="569"/>
      <c r="AO212" s="569"/>
      <c r="AP212" s="569"/>
      <c r="AQ212" s="377"/>
      <c r="AR212" s="378"/>
      <c r="AS212" s="378"/>
      <c r="AT212" s="379"/>
      <c r="AU212" s="279"/>
      <c r="AV212" s="279"/>
      <c r="AW212" s="279"/>
      <c r="AX212" s="280"/>
      <c r="AY212">
        <f>$AY$208</f>
        <v>0</v>
      </c>
    </row>
    <row r="213" spans="1:51" ht="32.25" customHeight="1" hidden="1">
      <c r="A213" s="555" t="s">
        <v>123</v>
      </c>
      <c r="B213" s="556"/>
      <c r="C213" s="556"/>
      <c r="D213" s="556"/>
      <c r="E213" s="235" t="s">
        <v>124</v>
      </c>
      <c r="F213" s="236"/>
      <c r="G213" s="72" t="s">
        <v>121</v>
      </c>
      <c r="H213" s="557"/>
      <c r="I213" s="558"/>
      <c r="J213" s="558"/>
      <c r="K213" s="558"/>
      <c r="L213" s="558"/>
      <c r="M213" s="558"/>
      <c r="N213" s="558"/>
      <c r="O213" s="559"/>
      <c r="P213" s="560"/>
      <c r="Q213" s="560"/>
      <c r="R213" s="560"/>
      <c r="S213" s="560"/>
      <c r="T213" s="560"/>
      <c r="U213" s="560"/>
      <c r="V213" s="560"/>
      <c r="W213" s="560"/>
      <c r="X213" s="560"/>
      <c r="Y213" s="561"/>
      <c r="Z213" s="561"/>
      <c r="AA213" s="561"/>
      <c r="AB213" s="561"/>
      <c r="AC213" s="561"/>
      <c r="AD213" s="561"/>
      <c r="AE213" s="561"/>
      <c r="AF213" s="561"/>
      <c r="AG213" s="561"/>
      <c r="AH213" s="561"/>
      <c r="AI213" s="561"/>
      <c r="AJ213" s="561"/>
      <c r="AK213" s="561"/>
      <c r="AL213" s="561"/>
      <c r="AM213" s="561"/>
      <c r="AN213" s="561"/>
      <c r="AO213" s="561"/>
      <c r="AP213" s="561"/>
      <c r="AQ213" s="561"/>
      <c r="AR213" s="561"/>
      <c r="AS213" s="561"/>
      <c r="AT213" s="561"/>
      <c r="AU213" s="561"/>
      <c r="AV213" s="561"/>
      <c r="AW213" s="561"/>
      <c r="AX213" s="562"/>
      <c r="AY213">
        <f>$AY$208</f>
        <v>0</v>
      </c>
    </row>
    <row r="214" spans="1:51" ht="21.75" customHeight="1" hidden="1" thickBot="1">
      <c r="A214" s="448" t="s">
        <v>125</v>
      </c>
      <c r="B214" s="563"/>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63"/>
      <c r="AL214" s="563"/>
      <c r="AM214" s="563"/>
      <c r="AN214" s="563"/>
      <c r="AO214" s="564" t="s">
        <v>126</v>
      </c>
      <c r="AP214" s="565"/>
      <c r="AQ214" s="565"/>
      <c r="AR214" s="71"/>
      <c r="AS214" s="564"/>
      <c r="AT214" s="565"/>
      <c r="AU214" s="565"/>
      <c r="AV214" s="565"/>
      <c r="AW214" s="565"/>
      <c r="AX214" s="566"/>
      <c r="AY214">
        <f>COUNTIF($AR$214,"☑")</f>
        <v>0</v>
      </c>
    </row>
    <row r="215" spans="1:50" ht="45" customHeight="1">
      <c r="A215" s="594" t="s">
        <v>127</v>
      </c>
      <c r="B215" s="595"/>
      <c r="C215" s="597" t="s">
        <v>128</v>
      </c>
      <c r="D215" s="595"/>
      <c r="E215" s="598" t="s">
        <v>129</v>
      </c>
      <c r="F215" s="599"/>
      <c r="G215" s="600" t="s">
        <v>130</v>
      </c>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1"/>
      <c r="AL215" s="601"/>
      <c r="AM215" s="601"/>
      <c r="AN215" s="601"/>
      <c r="AO215" s="601"/>
      <c r="AP215" s="601"/>
      <c r="AQ215" s="601"/>
      <c r="AR215" s="601"/>
      <c r="AS215" s="601"/>
      <c r="AT215" s="601"/>
      <c r="AU215" s="601"/>
      <c r="AV215" s="601"/>
      <c r="AW215" s="601"/>
      <c r="AX215" s="602"/>
    </row>
    <row r="216" spans="1:50" ht="69.75" customHeight="1">
      <c r="A216" s="596"/>
      <c r="B216" s="584"/>
      <c r="C216" s="583"/>
      <c r="D216" s="584"/>
      <c r="E216" s="420" t="s">
        <v>131</v>
      </c>
      <c r="F216" s="400"/>
      <c r="G216" s="428" t="s">
        <v>132</v>
      </c>
      <c r="H216" s="368"/>
      <c r="I216" s="368"/>
      <c r="J216" s="368"/>
      <c r="K216" s="368"/>
      <c r="L216" s="368"/>
      <c r="M216" s="368"/>
      <c r="N216" s="368"/>
      <c r="O216" s="368"/>
      <c r="P216" s="368"/>
      <c r="Q216" s="368"/>
      <c r="R216" s="368"/>
      <c r="S216" s="368"/>
      <c r="T216" s="368"/>
      <c r="U216" s="368"/>
      <c r="V216" s="369"/>
      <c r="W216" s="603" t="s">
        <v>133</v>
      </c>
      <c r="X216" s="604"/>
      <c r="Y216" s="604"/>
      <c r="Z216" s="604"/>
      <c r="AA216" s="605"/>
      <c r="AB216" s="606" t="s">
        <v>134</v>
      </c>
      <c r="AC216" s="607"/>
      <c r="AD216" s="607"/>
      <c r="AE216" s="607"/>
      <c r="AF216" s="607"/>
      <c r="AG216" s="607"/>
      <c r="AH216" s="607"/>
      <c r="AI216" s="607"/>
      <c r="AJ216" s="607"/>
      <c r="AK216" s="607"/>
      <c r="AL216" s="607"/>
      <c r="AM216" s="607"/>
      <c r="AN216" s="607"/>
      <c r="AO216" s="607"/>
      <c r="AP216" s="607"/>
      <c r="AQ216" s="607"/>
      <c r="AR216" s="607"/>
      <c r="AS216" s="607"/>
      <c r="AT216" s="607"/>
      <c r="AU216" s="607"/>
      <c r="AV216" s="607"/>
      <c r="AW216" s="607"/>
      <c r="AX216" s="608"/>
    </row>
    <row r="217" spans="1:50" ht="34.5" customHeight="1">
      <c r="A217" s="596"/>
      <c r="B217" s="584"/>
      <c r="C217" s="583"/>
      <c r="D217" s="584"/>
      <c r="E217" s="407"/>
      <c r="F217" s="236"/>
      <c r="G217" s="430"/>
      <c r="H217" s="372"/>
      <c r="I217" s="372"/>
      <c r="J217" s="372"/>
      <c r="K217" s="372"/>
      <c r="L217" s="372"/>
      <c r="M217" s="372"/>
      <c r="N217" s="372"/>
      <c r="O217" s="372"/>
      <c r="P217" s="372"/>
      <c r="Q217" s="372"/>
      <c r="R217" s="372"/>
      <c r="S217" s="372"/>
      <c r="T217" s="372"/>
      <c r="U217" s="372"/>
      <c r="V217" s="373"/>
      <c r="W217" s="609" t="s">
        <v>135</v>
      </c>
      <c r="X217" s="610"/>
      <c r="Y217" s="610"/>
      <c r="Z217" s="610"/>
      <c r="AA217" s="611"/>
      <c r="AB217" s="606" t="s">
        <v>683</v>
      </c>
      <c r="AC217" s="607"/>
      <c r="AD217" s="607"/>
      <c r="AE217" s="607"/>
      <c r="AF217" s="607"/>
      <c r="AG217" s="607"/>
      <c r="AH217" s="607"/>
      <c r="AI217" s="607"/>
      <c r="AJ217" s="607"/>
      <c r="AK217" s="607"/>
      <c r="AL217" s="607"/>
      <c r="AM217" s="607"/>
      <c r="AN217" s="607"/>
      <c r="AO217" s="607"/>
      <c r="AP217" s="607"/>
      <c r="AQ217" s="607"/>
      <c r="AR217" s="607"/>
      <c r="AS217" s="607"/>
      <c r="AT217" s="607"/>
      <c r="AU217" s="607"/>
      <c r="AV217" s="607"/>
      <c r="AW217" s="607"/>
      <c r="AX217" s="608"/>
    </row>
    <row r="218" spans="1:51" ht="34.5" customHeight="1">
      <c r="A218" s="596"/>
      <c r="B218" s="584"/>
      <c r="C218" s="581" t="s">
        <v>136</v>
      </c>
      <c r="D218" s="582"/>
      <c r="E218" s="420" t="s">
        <v>137</v>
      </c>
      <c r="F218" s="400"/>
      <c r="G218" s="585" t="s">
        <v>138</v>
      </c>
      <c r="H218" s="586"/>
      <c r="I218" s="586"/>
      <c r="J218" s="587" t="s">
        <v>39</v>
      </c>
      <c r="K218" s="588"/>
      <c r="L218" s="588"/>
      <c r="M218" s="588"/>
      <c r="N218" s="588"/>
      <c r="O218" s="588"/>
      <c r="P218" s="588"/>
      <c r="Q218" s="588"/>
      <c r="R218" s="588"/>
      <c r="S218" s="588"/>
      <c r="T218" s="589"/>
      <c r="U218" s="558" t="s">
        <v>1</v>
      </c>
      <c r="V218" s="558"/>
      <c r="W218" s="558"/>
      <c r="X218" s="558"/>
      <c r="Y218" s="558"/>
      <c r="Z218" s="558"/>
      <c r="AA218" s="558"/>
      <c r="AB218" s="558"/>
      <c r="AC218" s="558"/>
      <c r="AD218" s="558"/>
      <c r="AE218" s="558"/>
      <c r="AF218" s="558"/>
      <c r="AG218" s="558"/>
      <c r="AH218" s="558"/>
      <c r="AI218" s="558"/>
      <c r="AJ218" s="558"/>
      <c r="AK218" s="558"/>
      <c r="AL218" s="558"/>
      <c r="AM218" s="558"/>
      <c r="AN218" s="558"/>
      <c r="AO218" s="558"/>
      <c r="AP218" s="558"/>
      <c r="AQ218" s="558"/>
      <c r="AR218" s="558"/>
      <c r="AS218" s="558"/>
      <c r="AT218" s="558"/>
      <c r="AU218" s="558"/>
      <c r="AV218" s="558"/>
      <c r="AW218" s="558"/>
      <c r="AX218" s="590"/>
      <c r="AY218" s="61"/>
    </row>
    <row r="219" spans="1:51" ht="34.5" customHeight="1">
      <c r="A219" s="596"/>
      <c r="B219" s="584"/>
      <c r="C219" s="583"/>
      <c r="D219" s="584"/>
      <c r="E219" s="406"/>
      <c r="F219" s="233"/>
      <c r="G219" s="585" t="s">
        <v>139</v>
      </c>
      <c r="H219" s="586"/>
      <c r="I219" s="586"/>
      <c r="J219" s="586"/>
      <c r="K219" s="586"/>
      <c r="L219" s="586"/>
      <c r="M219" s="586"/>
      <c r="N219" s="586"/>
      <c r="O219" s="586"/>
      <c r="P219" s="586"/>
      <c r="Q219" s="586"/>
      <c r="R219" s="586"/>
      <c r="S219" s="586"/>
      <c r="T219" s="586"/>
      <c r="U219" s="557" t="s">
        <v>1</v>
      </c>
      <c r="V219" s="558"/>
      <c r="W219" s="558"/>
      <c r="X219" s="558"/>
      <c r="Y219" s="558"/>
      <c r="Z219" s="558"/>
      <c r="AA219" s="558"/>
      <c r="AB219" s="558"/>
      <c r="AC219" s="558"/>
      <c r="AD219" s="558"/>
      <c r="AE219" s="558"/>
      <c r="AF219" s="558"/>
      <c r="AG219" s="558"/>
      <c r="AH219" s="558"/>
      <c r="AI219" s="558"/>
      <c r="AJ219" s="558"/>
      <c r="AK219" s="558"/>
      <c r="AL219" s="558"/>
      <c r="AM219" s="558"/>
      <c r="AN219" s="558"/>
      <c r="AO219" s="558"/>
      <c r="AP219" s="558"/>
      <c r="AQ219" s="558"/>
      <c r="AR219" s="558"/>
      <c r="AS219" s="558"/>
      <c r="AT219" s="558"/>
      <c r="AU219" s="558"/>
      <c r="AV219" s="558"/>
      <c r="AW219" s="558"/>
      <c r="AX219" s="590"/>
      <c r="AY219" s="61"/>
    </row>
    <row r="220" spans="1:51" ht="34.5" customHeight="1" thickBot="1">
      <c r="A220" s="596"/>
      <c r="B220" s="584"/>
      <c r="C220" s="583"/>
      <c r="D220" s="584"/>
      <c r="E220" s="407"/>
      <c r="F220" s="236"/>
      <c r="G220" s="585" t="s">
        <v>135</v>
      </c>
      <c r="H220" s="586"/>
      <c r="I220" s="586"/>
      <c r="J220" s="586"/>
      <c r="K220" s="586"/>
      <c r="L220" s="586"/>
      <c r="M220" s="586"/>
      <c r="N220" s="586"/>
      <c r="O220" s="586"/>
      <c r="P220" s="586"/>
      <c r="Q220" s="586"/>
      <c r="R220" s="586"/>
      <c r="S220" s="586"/>
      <c r="T220" s="586"/>
      <c r="U220" s="591" t="s">
        <v>1</v>
      </c>
      <c r="V220" s="592"/>
      <c r="W220" s="592"/>
      <c r="X220" s="592"/>
      <c r="Y220" s="592"/>
      <c r="Z220" s="592"/>
      <c r="AA220" s="592"/>
      <c r="AB220" s="592"/>
      <c r="AC220" s="592"/>
      <c r="AD220" s="592"/>
      <c r="AE220" s="592"/>
      <c r="AF220" s="592"/>
      <c r="AG220" s="592"/>
      <c r="AH220" s="592"/>
      <c r="AI220" s="592"/>
      <c r="AJ220" s="592"/>
      <c r="AK220" s="592"/>
      <c r="AL220" s="592"/>
      <c r="AM220" s="592"/>
      <c r="AN220" s="592"/>
      <c r="AO220" s="592"/>
      <c r="AP220" s="592"/>
      <c r="AQ220" s="592"/>
      <c r="AR220" s="592"/>
      <c r="AS220" s="592"/>
      <c r="AT220" s="592"/>
      <c r="AU220" s="592"/>
      <c r="AV220" s="592"/>
      <c r="AW220" s="592"/>
      <c r="AX220" s="593"/>
      <c r="AY220" s="61"/>
    </row>
    <row r="221" spans="1:50" ht="27" customHeight="1">
      <c r="A221" s="659" t="s">
        <v>140</v>
      </c>
      <c r="B221" s="660"/>
      <c r="C221" s="660"/>
      <c r="D221" s="660"/>
      <c r="E221" s="660"/>
      <c r="F221" s="660"/>
      <c r="G221" s="660"/>
      <c r="H221" s="660"/>
      <c r="I221" s="660"/>
      <c r="J221" s="660"/>
      <c r="K221" s="660"/>
      <c r="L221" s="660"/>
      <c r="M221" s="660"/>
      <c r="N221" s="660"/>
      <c r="O221" s="660"/>
      <c r="P221" s="660"/>
      <c r="Q221" s="660"/>
      <c r="R221" s="660"/>
      <c r="S221" s="660"/>
      <c r="T221" s="660"/>
      <c r="U221" s="660"/>
      <c r="V221" s="660"/>
      <c r="W221" s="660"/>
      <c r="X221" s="660"/>
      <c r="Y221" s="660"/>
      <c r="Z221" s="660"/>
      <c r="AA221" s="660"/>
      <c r="AB221" s="660"/>
      <c r="AC221" s="660"/>
      <c r="AD221" s="660"/>
      <c r="AE221" s="660"/>
      <c r="AF221" s="660"/>
      <c r="AG221" s="660"/>
      <c r="AH221" s="660"/>
      <c r="AI221" s="660"/>
      <c r="AJ221" s="660"/>
      <c r="AK221" s="660"/>
      <c r="AL221" s="660"/>
      <c r="AM221" s="660"/>
      <c r="AN221" s="660"/>
      <c r="AO221" s="660"/>
      <c r="AP221" s="660"/>
      <c r="AQ221" s="660"/>
      <c r="AR221" s="660"/>
      <c r="AS221" s="660"/>
      <c r="AT221" s="660"/>
      <c r="AU221" s="660"/>
      <c r="AV221" s="660"/>
      <c r="AW221" s="660"/>
      <c r="AX221" s="661"/>
    </row>
    <row r="222" spans="1:50" ht="27" customHeight="1">
      <c r="A222" s="5"/>
      <c r="B222" s="6"/>
      <c r="C222" s="662" t="s">
        <v>141</v>
      </c>
      <c r="D222" s="663"/>
      <c r="E222" s="663"/>
      <c r="F222" s="663"/>
      <c r="G222" s="663"/>
      <c r="H222" s="663"/>
      <c r="I222" s="663"/>
      <c r="J222" s="663"/>
      <c r="K222" s="663"/>
      <c r="L222" s="663"/>
      <c r="M222" s="663"/>
      <c r="N222" s="663"/>
      <c r="O222" s="663"/>
      <c r="P222" s="663"/>
      <c r="Q222" s="663"/>
      <c r="R222" s="663"/>
      <c r="S222" s="663"/>
      <c r="T222" s="663"/>
      <c r="U222" s="663"/>
      <c r="V222" s="663"/>
      <c r="W222" s="663"/>
      <c r="X222" s="663"/>
      <c r="Y222" s="663"/>
      <c r="Z222" s="663"/>
      <c r="AA222" s="663"/>
      <c r="AB222" s="663"/>
      <c r="AC222" s="664"/>
      <c r="AD222" s="663" t="s">
        <v>142</v>
      </c>
      <c r="AE222" s="663"/>
      <c r="AF222" s="663"/>
      <c r="AG222" s="665" t="s">
        <v>143</v>
      </c>
      <c r="AH222" s="663"/>
      <c r="AI222" s="663"/>
      <c r="AJ222" s="663"/>
      <c r="AK222" s="663"/>
      <c r="AL222" s="663"/>
      <c r="AM222" s="663"/>
      <c r="AN222" s="663"/>
      <c r="AO222" s="663"/>
      <c r="AP222" s="663"/>
      <c r="AQ222" s="663"/>
      <c r="AR222" s="663"/>
      <c r="AS222" s="663"/>
      <c r="AT222" s="663"/>
      <c r="AU222" s="663"/>
      <c r="AV222" s="663"/>
      <c r="AW222" s="663"/>
      <c r="AX222" s="666"/>
    </row>
    <row r="223" spans="1:50" ht="65.25" customHeight="1">
      <c r="A223" s="667" t="s">
        <v>144</v>
      </c>
      <c r="B223" s="668"/>
      <c r="C223" s="673" t="s">
        <v>145</v>
      </c>
      <c r="D223" s="674"/>
      <c r="E223" s="674"/>
      <c r="F223" s="674"/>
      <c r="G223" s="674"/>
      <c r="H223" s="674"/>
      <c r="I223" s="674"/>
      <c r="J223" s="674"/>
      <c r="K223" s="674"/>
      <c r="L223" s="674"/>
      <c r="M223" s="674"/>
      <c r="N223" s="674"/>
      <c r="O223" s="674"/>
      <c r="P223" s="674"/>
      <c r="Q223" s="674"/>
      <c r="R223" s="674"/>
      <c r="S223" s="674"/>
      <c r="T223" s="674"/>
      <c r="U223" s="674"/>
      <c r="V223" s="674"/>
      <c r="W223" s="674"/>
      <c r="X223" s="674"/>
      <c r="Y223" s="674"/>
      <c r="Z223" s="674"/>
      <c r="AA223" s="674"/>
      <c r="AB223" s="674"/>
      <c r="AC223" s="675"/>
      <c r="AD223" s="612" t="s">
        <v>146</v>
      </c>
      <c r="AE223" s="613"/>
      <c r="AF223" s="613"/>
      <c r="AG223" s="676" t="s">
        <v>147</v>
      </c>
      <c r="AH223" s="677"/>
      <c r="AI223" s="677"/>
      <c r="AJ223" s="677"/>
      <c r="AK223" s="677"/>
      <c r="AL223" s="677"/>
      <c r="AM223" s="677"/>
      <c r="AN223" s="677"/>
      <c r="AO223" s="677"/>
      <c r="AP223" s="677"/>
      <c r="AQ223" s="677"/>
      <c r="AR223" s="677"/>
      <c r="AS223" s="677"/>
      <c r="AT223" s="677"/>
      <c r="AU223" s="677"/>
      <c r="AV223" s="677"/>
      <c r="AW223" s="677"/>
      <c r="AX223" s="678"/>
    </row>
    <row r="224" spans="1:50" ht="65.25" customHeight="1">
      <c r="A224" s="669"/>
      <c r="B224" s="670"/>
      <c r="C224" s="679" t="s">
        <v>148</v>
      </c>
      <c r="D224" s="680"/>
      <c r="E224" s="680"/>
      <c r="F224" s="680"/>
      <c r="G224" s="680"/>
      <c r="H224" s="680"/>
      <c r="I224" s="680"/>
      <c r="J224" s="680"/>
      <c r="K224" s="680"/>
      <c r="L224" s="680"/>
      <c r="M224" s="680"/>
      <c r="N224" s="680"/>
      <c r="O224" s="680"/>
      <c r="P224" s="680"/>
      <c r="Q224" s="680"/>
      <c r="R224" s="680"/>
      <c r="S224" s="680"/>
      <c r="T224" s="680"/>
      <c r="U224" s="680"/>
      <c r="V224" s="680"/>
      <c r="W224" s="680"/>
      <c r="X224" s="680"/>
      <c r="Y224" s="680"/>
      <c r="Z224" s="680"/>
      <c r="AA224" s="680"/>
      <c r="AB224" s="680"/>
      <c r="AC224" s="681"/>
      <c r="AD224" s="612" t="s">
        <v>146</v>
      </c>
      <c r="AE224" s="613"/>
      <c r="AF224" s="613"/>
      <c r="AG224" s="627" t="s">
        <v>149</v>
      </c>
      <c r="AH224" s="628"/>
      <c r="AI224" s="628"/>
      <c r="AJ224" s="628"/>
      <c r="AK224" s="628"/>
      <c r="AL224" s="628"/>
      <c r="AM224" s="628"/>
      <c r="AN224" s="628"/>
      <c r="AO224" s="628"/>
      <c r="AP224" s="628"/>
      <c r="AQ224" s="628"/>
      <c r="AR224" s="628"/>
      <c r="AS224" s="628"/>
      <c r="AT224" s="628"/>
      <c r="AU224" s="628"/>
      <c r="AV224" s="628"/>
      <c r="AW224" s="628"/>
      <c r="AX224" s="629"/>
    </row>
    <row r="225" spans="1:50" ht="65.25" customHeight="1">
      <c r="A225" s="671"/>
      <c r="B225" s="672"/>
      <c r="C225" s="630" t="s">
        <v>150</v>
      </c>
      <c r="D225" s="631"/>
      <c r="E225" s="631"/>
      <c r="F225" s="631"/>
      <c r="G225" s="631"/>
      <c r="H225" s="631"/>
      <c r="I225" s="631"/>
      <c r="J225" s="631"/>
      <c r="K225" s="631"/>
      <c r="L225" s="631"/>
      <c r="M225" s="631"/>
      <c r="N225" s="631"/>
      <c r="O225" s="631"/>
      <c r="P225" s="631"/>
      <c r="Q225" s="631"/>
      <c r="R225" s="631"/>
      <c r="S225" s="631"/>
      <c r="T225" s="631"/>
      <c r="U225" s="631"/>
      <c r="V225" s="631"/>
      <c r="W225" s="631"/>
      <c r="X225" s="631"/>
      <c r="Y225" s="631"/>
      <c r="Z225" s="631"/>
      <c r="AA225" s="631"/>
      <c r="AB225" s="631"/>
      <c r="AC225" s="632"/>
      <c r="AD225" s="633" t="s">
        <v>151</v>
      </c>
      <c r="AE225" s="634"/>
      <c r="AF225" s="635"/>
      <c r="AG225" s="636" t="s">
        <v>152</v>
      </c>
      <c r="AH225" s="370"/>
      <c r="AI225" s="370"/>
      <c r="AJ225" s="370"/>
      <c r="AK225" s="370"/>
      <c r="AL225" s="370"/>
      <c r="AM225" s="370"/>
      <c r="AN225" s="370"/>
      <c r="AO225" s="370"/>
      <c r="AP225" s="370"/>
      <c r="AQ225" s="370"/>
      <c r="AR225" s="370"/>
      <c r="AS225" s="370"/>
      <c r="AT225" s="370"/>
      <c r="AU225" s="370"/>
      <c r="AV225" s="370"/>
      <c r="AW225" s="370"/>
      <c r="AX225" s="637"/>
    </row>
    <row r="226" spans="1:50" ht="27" customHeight="1">
      <c r="A226" s="638" t="s">
        <v>153</v>
      </c>
      <c r="B226" s="639"/>
      <c r="C226" s="645" t="s">
        <v>154</v>
      </c>
      <c r="D226" s="646"/>
      <c r="E226" s="647"/>
      <c r="F226" s="647"/>
      <c r="G226" s="647"/>
      <c r="H226" s="647"/>
      <c r="I226" s="647"/>
      <c r="J226" s="647"/>
      <c r="K226" s="647"/>
      <c r="L226" s="647"/>
      <c r="M226" s="647"/>
      <c r="N226" s="647"/>
      <c r="O226" s="647"/>
      <c r="P226" s="647"/>
      <c r="Q226" s="647"/>
      <c r="R226" s="647"/>
      <c r="S226" s="647"/>
      <c r="T226" s="647"/>
      <c r="U226" s="647"/>
      <c r="V226" s="647"/>
      <c r="W226" s="647"/>
      <c r="X226" s="647"/>
      <c r="Y226" s="647"/>
      <c r="Z226" s="647"/>
      <c r="AA226" s="647"/>
      <c r="AB226" s="647"/>
      <c r="AC226" s="648"/>
      <c r="AD226" s="649" t="s">
        <v>151</v>
      </c>
      <c r="AE226" s="650"/>
      <c r="AF226" s="650"/>
      <c r="AG226" s="446" t="s">
        <v>155</v>
      </c>
      <c r="AH226" s="368"/>
      <c r="AI226" s="368"/>
      <c r="AJ226" s="368"/>
      <c r="AK226" s="368"/>
      <c r="AL226" s="368"/>
      <c r="AM226" s="368"/>
      <c r="AN226" s="368"/>
      <c r="AO226" s="368"/>
      <c r="AP226" s="368"/>
      <c r="AQ226" s="368"/>
      <c r="AR226" s="368"/>
      <c r="AS226" s="368"/>
      <c r="AT226" s="368"/>
      <c r="AU226" s="368"/>
      <c r="AV226" s="368"/>
      <c r="AW226" s="368"/>
      <c r="AX226" s="651"/>
    </row>
    <row r="227" spans="1:50" ht="35.25" customHeight="1">
      <c r="A227" s="640"/>
      <c r="B227" s="641"/>
      <c r="C227" s="652"/>
      <c r="D227" s="653"/>
      <c r="E227" s="656" t="s">
        <v>156</v>
      </c>
      <c r="F227" s="657"/>
      <c r="G227" s="657"/>
      <c r="H227" s="657"/>
      <c r="I227" s="657"/>
      <c r="J227" s="657"/>
      <c r="K227" s="657"/>
      <c r="L227" s="657"/>
      <c r="M227" s="657"/>
      <c r="N227" s="657"/>
      <c r="O227" s="657"/>
      <c r="P227" s="657"/>
      <c r="Q227" s="657"/>
      <c r="R227" s="657"/>
      <c r="S227" s="657"/>
      <c r="T227" s="657"/>
      <c r="U227" s="657"/>
      <c r="V227" s="657"/>
      <c r="W227" s="657"/>
      <c r="X227" s="657"/>
      <c r="Y227" s="657"/>
      <c r="Z227" s="657"/>
      <c r="AA227" s="657"/>
      <c r="AB227" s="657"/>
      <c r="AC227" s="658"/>
      <c r="AD227" s="612" t="s">
        <v>157</v>
      </c>
      <c r="AE227" s="613"/>
      <c r="AF227" s="614"/>
      <c r="AG227" s="636"/>
      <c r="AH227" s="370"/>
      <c r="AI227" s="370"/>
      <c r="AJ227" s="370"/>
      <c r="AK227" s="370"/>
      <c r="AL227" s="370"/>
      <c r="AM227" s="370"/>
      <c r="AN227" s="370"/>
      <c r="AO227" s="370"/>
      <c r="AP227" s="370"/>
      <c r="AQ227" s="370"/>
      <c r="AR227" s="370"/>
      <c r="AS227" s="370"/>
      <c r="AT227" s="370"/>
      <c r="AU227" s="370"/>
      <c r="AV227" s="370"/>
      <c r="AW227" s="370"/>
      <c r="AX227" s="637"/>
    </row>
    <row r="228" spans="1:50" ht="26.25" customHeight="1">
      <c r="A228" s="640"/>
      <c r="B228" s="641"/>
      <c r="C228" s="654"/>
      <c r="D228" s="655"/>
      <c r="E228" s="615" t="s">
        <v>158</v>
      </c>
      <c r="F228" s="616"/>
      <c r="G228" s="616"/>
      <c r="H228" s="616"/>
      <c r="I228" s="616"/>
      <c r="J228" s="616"/>
      <c r="K228" s="616"/>
      <c r="L228" s="616"/>
      <c r="M228" s="616"/>
      <c r="N228" s="616"/>
      <c r="O228" s="616"/>
      <c r="P228" s="616"/>
      <c r="Q228" s="616"/>
      <c r="R228" s="616"/>
      <c r="S228" s="616"/>
      <c r="T228" s="616"/>
      <c r="U228" s="616"/>
      <c r="V228" s="616"/>
      <c r="W228" s="616"/>
      <c r="X228" s="616"/>
      <c r="Y228" s="616"/>
      <c r="Z228" s="616"/>
      <c r="AA228" s="616"/>
      <c r="AB228" s="616"/>
      <c r="AC228" s="617"/>
      <c r="AD228" s="618" t="s">
        <v>157</v>
      </c>
      <c r="AE228" s="619"/>
      <c r="AF228" s="619"/>
      <c r="AG228" s="636"/>
      <c r="AH228" s="370"/>
      <c r="AI228" s="370"/>
      <c r="AJ228" s="370"/>
      <c r="AK228" s="370"/>
      <c r="AL228" s="370"/>
      <c r="AM228" s="370"/>
      <c r="AN228" s="370"/>
      <c r="AO228" s="370"/>
      <c r="AP228" s="370"/>
      <c r="AQ228" s="370"/>
      <c r="AR228" s="370"/>
      <c r="AS228" s="370"/>
      <c r="AT228" s="370"/>
      <c r="AU228" s="370"/>
      <c r="AV228" s="370"/>
      <c r="AW228" s="370"/>
      <c r="AX228" s="637"/>
    </row>
    <row r="229" spans="1:50" ht="44.25" customHeight="1">
      <c r="A229" s="640"/>
      <c r="B229" s="642"/>
      <c r="C229" s="620" t="s">
        <v>159</v>
      </c>
      <c r="D229" s="621"/>
      <c r="E229" s="621"/>
      <c r="F229" s="621"/>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621"/>
      <c r="AD229" s="622" t="s">
        <v>151</v>
      </c>
      <c r="AE229" s="623"/>
      <c r="AF229" s="623"/>
      <c r="AG229" s="624" t="s">
        <v>160</v>
      </c>
      <c r="AH229" s="625"/>
      <c r="AI229" s="625"/>
      <c r="AJ229" s="625"/>
      <c r="AK229" s="625"/>
      <c r="AL229" s="625"/>
      <c r="AM229" s="625"/>
      <c r="AN229" s="625"/>
      <c r="AO229" s="625"/>
      <c r="AP229" s="625"/>
      <c r="AQ229" s="625"/>
      <c r="AR229" s="625"/>
      <c r="AS229" s="625"/>
      <c r="AT229" s="625"/>
      <c r="AU229" s="625"/>
      <c r="AV229" s="625"/>
      <c r="AW229" s="625"/>
      <c r="AX229" s="626"/>
    </row>
    <row r="230" spans="1:50" ht="59.25" customHeight="1">
      <c r="A230" s="640"/>
      <c r="B230" s="642"/>
      <c r="C230" s="691" t="s">
        <v>161</v>
      </c>
      <c r="D230" s="681"/>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12" t="s">
        <v>146</v>
      </c>
      <c r="AE230" s="613"/>
      <c r="AF230" s="613"/>
      <c r="AG230" s="627" t="s">
        <v>162</v>
      </c>
      <c r="AH230" s="628"/>
      <c r="AI230" s="628"/>
      <c r="AJ230" s="628"/>
      <c r="AK230" s="628"/>
      <c r="AL230" s="628"/>
      <c r="AM230" s="628"/>
      <c r="AN230" s="628"/>
      <c r="AO230" s="628"/>
      <c r="AP230" s="628"/>
      <c r="AQ230" s="628"/>
      <c r="AR230" s="628"/>
      <c r="AS230" s="628"/>
      <c r="AT230" s="628"/>
      <c r="AU230" s="628"/>
      <c r="AV230" s="628"/>
      <c r="AW230" s="628"/>
      <c r="AX230" s="629"/>
    </row>
    <row r="231" spans="1:50" ht="26.25" customHeight="1">
      <c r="A231" s="640"/>
      <c r="B231" s="642"/>
      <c r="C231" s="691" t="s">
        <v>163</v>
      </c>
      <c r="D231" s="681"/>
      <c r="E231" s="681"/>
      <c r="F231" s="681"/>
      <c r="G231" s="681"/>
      <c r="H231" s="681"/>
      <c r="I231" s="681"/>
      <c r="J231" s="681"/>
      <c r="K231" s="681"/>
      <c r="L231" s="681"/>
      <c r="M231" s="681"/>
      <c r="N231" s="681"/>
      <c r="O231" s="681"/>
      <c r="P231" s="681"/>
      <c r="Q231" s="681"/>
      <c r="R231" s="681"/>
      <c r="S231" s="681"/>
      <c r="T231" s="681"/>
      <c r="U231" s="681"/>
      <c r="V231" s="681"/>
      <c r="W231" s="681"/>
      <c r="X231" s="681"/>
      <c r="Y231" s="681"/>
      <c r="Z231" s="681"/>
      <c r="AA231" s="681"/>
      <c r="AB231" s="681"/>
      <c r="AC231" s="681"/>
      <c r="AD231" s="612" t="s">
        <v>164</v>
      </c>
      <c r="AE231" s="613"/>
      <c r="AF231" s="613"/>
      <c r="AG231" s="627"/>
      <c r="AH231" s="628"/>
      <c r="AI231" s="628"/>
      <c r="AJ231" s="628"/>
      <c r="AK231" s="628"/>
      <c r="AL231" s="628"/>
      <c r="AM231" s="628"/>
      <c r="AN231" s="628"/>
      <c r="AO231" s="628"/>
      <c r="AP231" s="628"/>
      <c r="AQ231" s="628"/>
      <c r="AR231" s="628"/>
      <c r="AS231" s="628"/>
      <c r="AT231" s="628"/>
      <c r="AU231" s="628"/>
      <c r="AV231" s="628"/>
      <c r="AW231" s="628"/>
      <c r="AX231" s="629"/>
    </row>
    <row r="232" spans="1:50" ht="59.25" customHeight="1">
      <c r="A232" s="640"/>
      <c r="B232" s="642"/>
      <c r="C232" s="691" t="s">
        <v>165</v>
      </c>
      <c r="D232" s="681"/>
      <c r="E232" s="681"/>
      <c r="F232" s="681"/>
      <c r="G232" s="681"/>
      <c r="H232" s="681"/>
      <c r="I232" s="681"/>
      <c r="J232" s="681"/>
      <c r="K232" s="681"/>
      <c r="L232" s="681"/>
      <c r="M232" s="681"/>
      <c r="N232" s="681"/>
      <c r="O232" s="681"/>
      <c r="P232" s="681"/>
      <c r="Q232" s="681"/>
      <c r="R232" s="681"/>
      <c r="S232" s="681"/>
      <c r="T232" s="681"/>
      <c r="U232" s="681"/>
      <c r="V232" s="681"/>
      <c r="W232" s="681"/>
      <c r="X232" s="681"/>
      <c r="Y232" s="681"/>
      <c r="Z232" s="681"/>
      <c r="AA232" s="681"/>
      <c r="AB232" s="681"/>
      <c r="AC232" s="692"/>
      <c r="AD232" s="612" t="s">
        <v>146</v>
      </c>
      <c r="AE232" s="613"/>
      <c r="AF232" s="613"/>
      <c r="AG232" s="627" t="s">
        <v>166</v>
      </c>
      <c r="AH232" s="628"/>
      <c r="AI232" s="628"/>
      <c r="AJ232" s="628"/>
      <c r="AK232" s="628"/>
      <c r="AL232" s="628"/>
      <c r="AM232" s="628"/>
      <c r="AN232" s="628"/>
      <c r="AO232" s="628"/>
      <c r="AP232" s="628"/>
      <c r="AQ232" s="628"/>
      <c r="AR232" s="628"/>
      <c r="AS232" s="628"/>
      <c r="AT232" s="628"/>
      <c r="AU232" s="628"/>
      <c r="AV232" s="628"/>
      <c r="AW232" s="628"/>
      <c r="AX232" s="629"/>
    </row>
    <row r="233" spans="1:50" ht="26.25" customHeight="1">
      <c r="A233" s="640"/>
      <c r="B233" s="642"/>
      <c r="C233" s="691" t="s">
        <v>167</v>
      </c>
      <c r="D233" s="681"/>
      <c r="E233" s="681"/>
      <c r="F233" s="681"/>
      <c r="G233" s="681"/>
      <c r="H233" s="681"/>
      <c r="I233" s="681"/>
      <c r="J233" s="681"/>
      <c r="K233" s="681"/>
      <c r="L233" s="681"/>
      <c r="M233" s="681"/>
      <c r="N233" s="681"/>
      <c r="O233" s="681"/>
      <c r="P233" s="681"/>
      <c r="Q233" s="681"/>
      <c r="R233" s="681"/>
      <c r="S233" s="681"/>
      <c r="T233" s="681"/>
      <c r="U233" s="681"/>
      <c r="V233" s="681"/>
      <c r="W233" s="681"/>
      <c r="X233" s="681"/>
      <c r="Y233" s="681"/>
      <c r="Z233" s="681"/>
      <c r="AA233" s="681"/>
      <c r="AB233" s="681"/>
      <c r="AC233" s="692"/>
      <c r="AD233" s="693" t="s">
        <v>164</v>
      </c>
      <c r="AE233" s="694"/>
      <c r="AF233" s="694"/>
      <c r="AG233" s="695"/>
      <c r="AH233" s="696"/>
      <c r="AI233" s="696"/>
      <c r="AJ233" s="696"/>
      <c r="AK233" s="696"/>
      <c r="AL233" s="696"/>
      <c r="AM233" s="696"/>
      <c r="AN233" s="696"/>
      <c r="AO233" s="696"/>
      <c r="AP233" s="696"/>
      <c r="AQ233" s="696"/>
      <c r="AR233" s="696"/>
      <c r="AS233" s="696"/>
      <c r="AT233" s="696"/>
      <c r="AU233" s="696"/>
      <c r="AV233" s="696"/>
      <c r="AW233" s="696"/>
      <c r="AX233" s="697"/>
    </row>
    <row r="234" spans="1:50" ht="26.25" customHeight="1">
      <c r="A234" s="640"/>
      <c r="B234" s="642"/>
      <c r="C234" s="682" t="s">
        <v>168</v>
      </c>
      <c r="D234" s="683"/>
      <c r="E234" s="683"/>
      <c r="F234" s="683"/>
      <c r="G234" s="683"/>
      <c r="H234" s="683"/>
      <c r="I234" s="683"/>
      <c r="J234" s="683"/>
      <c r="K234" s="683"/>
      <c r="L234" s="683"/>
      <c r="M234" s="683"/>
      <c r="N234" s="683"/>
      <c r="O234" s="683"/>
      <c r="P234" s="683"/>
      <c r="Q234" s="683"/>
      <c r="R234" s="683"/>
      <c r="S234" s="683"/>
      <c r="T234" s="683"/>
      <c r="U234" s="683"/>
      <c r="V234" s="683"/>
      <c r="W234" s="683"/>
      <c r="X234" s="683"/>
      <c r="Y234" s="683"/>
      <c r="Z234" s="683"/>
      <c r="AA234" s="683"/>
      <c r="AB234" s="683"/>
      <c r="AC234" s="684"/>
      <c r="AD234" s="612" t="s">
        <v>164</v>
      </c>
      <c r="AE234" s="613"/>
      <c r="AF234" s="614"/>
      <c r="AG234" s="627"/>
      <c r="AH234" s="628"/>
      <c r="AI234" s="628"/>
      <c r="AJ234" s="628"/>
      <c r="AK234" s="628"/>
      <c r="AL234" s="628"/>
      <c r="AM234" s="628"/>
      <c r="AN234" s="628"/>
      <c r="AO234" s="628"/>
      <c r="AP234" s="628"/>
      <c r="AQ234" s="628"/>
      <c r="AR234" s="628"/>
      <c r="AS234" s="628"/>
      <c r="AT234" s="628"/>
      <c r="AU234" s="628"/>
      <c r="AV234" s="628"/>
      <c r="AW234" s="628"/>
      <c r="AX234" s="629"/>
    </row>
    <row r="235" spans="1:50" ht="43.5" customHeight="1">
      <c r="A235" s="643"/>
      <c r="B235" s="644"/>
      <c r="C235" s="685" t="s">
        <v>169</v>
      </c>
      <c r="D235" s="686"/>
      <c r="E235" s="686"/>
      <c r="F235" s="686"/>
      <c r="G235" s="686"/>
      <c r="H235" s="686"/>
      <c r="I235" s="686"/>
      <c r="J235" s="686"/>
      <c r="K235" s="686"/>
      <c r="L235" s="686"/>
      <c r="M235" s="686"/>
      <c r="N235" s="686"/>
      <c r="O235" s="686"/>
      <c r="P235" s="686"/>
      <c r="Q235" s="686"/>
      <c r="R235" s="686"/>
      <c r="S235" s="686"/>
      <c r="T235" s="686"/>
      <c r="U235" s="686"/>
      <c r="V235" s="686"/>
      <c r="W235" s="686"/>
      <c r="X235" s="686"/>
      <c r="Y235" s="686"/>
      <c r="Z235" s="686"/>
      <c r="AA235" s="686"/>
      <c r="AB235" s="686"/>
      <c r="AC235" s="687"/>
      <c r="AD235" s="633" t="s">
        <v>151</v>
      </c>
      <c r="AE235" s="634"/>
      <c r="AF235" s="635"/>
      <c r="AG235" s="688" t="s">
        <v>170</v>
      </c>
      <c r="AH235" s="689"/>
      <c r="AI235" s="689"/>
      <c r="AJ235" s="689"/>
      <c r="AK235" s="689"/>
      <c r="AL235" s="689"/>
      <c r="AM235" s="689"/>
      <c r="AN235" s="689"/>
      <c r="AO235" s="689"/>
      <c r="AP235" s="689"/>
      <c r="AQ235" s="689"/>
      <c r="AR235" s="689"/>
      <c r="AS235" s="689"/>
      <c r="AT235" s="689"/>
      <c r="AU235" s="689"/>
      <c r="AV235" s="689"/>
      <c r="AW235" s="689"/>
      <c r="AX235" s="690"/>
    </row>
    <row r="236" spans="1:50" ht="54.75" customHeight="1">
      <c r="A236" s="638" t="s">
        <v>171</v>
      </c>
      <c r="B236" s="730"/>
      <c r="C236" s="731" t="s">
        <v>172</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622" t="s">
        <v>151</v>
      </c>
      <c r="AE236" s="623"/>
      <c r="AF236" s="734"/>
      <c r="AG236" s="624" t="s">
        <v>173</v>
      </c>
      <c r="AH236" s="625"/>
      <c r="AI236" s="625"/>
      <c r="AJ236" s="625"/>
      <c r="AK236" s="625"/>
      <c r="AL236" s="625"/>
      <c r="AM236" s="625"/>
      <c r="AN236" s="625"/>
      <c r="AO236" s="625"/>
      <c r="AP236" s="625"/>
      <c r="AQ236" s="625"/>
      <c r="AR236" s="625"/>
      <c r="AS236" s="625"/>
      <c r="AT236" s="625"/>
      <c r="AU236" s="625"/>
      <c r="AV236" s="625"/>
      <c r="AW236" s="625"/>
      <c r="AX236" s="626"/>
    </row>
    <row r="237" spans="1:50" ht="54.75" customHeight="1">
      <c r="A237" s="640"/>
      <c r="B237" s="642"/>
      <c r="C237" s="735" t="s">
        <v>174</v>
      </c>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7"/>
      <c r="AD237" s="738" t="s">
        <v>151</v>
      </c>
      <c r="AE237" s="739"/>
      <c r="AF237" s="739"/>
      <c r="AG237" s="627" t="s">
        <v>175</v>
      </c>
      <c r="AH237" s="628"/>
      <c r="AI237" s="628"/>
      <c r="AJ237" s="628"/>
      <c r="AK237" s="628"/>
      <c r="AL237" s="628"/>
      <c r="AM237" s="628"/>
      <c r="AN237" s="628"/>
      <c r="AO237" s="628"/>
      <c r="AP237" s="628"/>
      <c r="AQ237" s="628"/>
      <c r="AR237" s="628"/>
      <c r="AS237" s="628"/>
      <c r="AT237" s="628"/>
      <c r="AU237" s="628"/>
      <c r="AV237" s="628"/>
      <c r="AW237" s="628"/>
      <c r="AX237" s="629"/>
    </row>
    <row r="238" spans="1:50" ht="54.75" customHeight="1">
      <c r="A238" s="640"/>
      <c r="B238" s="642"/>
      <c r="C238" s="691" t="s">
        <v>176</v>
      </c>
      <c r="D238" s="681"/>
      <c r="E238" s="681"/>
      <c r="F238" s="681"/>
      <c r="G238" s="681"/>
      <c r="H238" s="681"/>
      <c r="I238" s="681"/>
      <c r="J238" s="681"/>
      <c r="K238" s="681"/>
      <c r="L238" s="681"/>
      <c r="M238" s="681"/>
      <c r="N238" s="681"/>
      <c r="O238" s="681"/>
      <c r="P238" s="681"/>
      <c r="Q238" s="681"/>
      <c r="R238" s="681"/>
      <c r="S238" s="681"/>
      <c r="T238" s="681"/>
      <c r="U238" s="681"/>
      <c r="V238" s="681"/>
      <c r="W238" s="681"/>
      <c r="X238" s="681"/>
      <c r="Y238" s="681"/>
      <c r="Z238" s="681"/>
      <c r="AA238" s="681"/>
      <c r="AB238" s="681"/>
      <c r="AC238" s="681"/>
      <c r="AD238" s="612" t="s">
        <v>151</v>
      </c>
      <c r="AE238" s="613"/>
      <c r="AF238" s="613"/>
      <c r="AG238" s="627" t="s">
        <v>177</v>
      </c>
      <c r="AH238" s="628"/>
      <c r="AI238" s="628"/>
      <c r="AJ238" s="628"/>
      <c r="AK238" s="628"/>
      <c r="AL238" s="628"/>
      <c r="AM238" s="628"/>
      <c r="AN238" s="628"/>
      <c r="AO238" s="628"/>
      <c r="AP238" s="628"/>
      <c r="AQ238" s="628"/>
      <c r="AR238" s="628"/>
      <c r="AS238" s="628"/>
      <c r="AT238" s="628"/>
      <c r="AU238" s="628"/>
      <c r="AV238" s="628"/>
      <c r="AW238" s="628"/>
      <c r="AX238" s="629"/>
    </row>
    <row r="239" spans="1:50" ht="54.75" customHeight="1">
      <c r="A239" s="643"/>
      <c r="B239" s="644"/>
      <c r="C239" s="691" t="s">
        <v>178</v>
      </c>
      <c r="D239" s="681"/>
      <c r="E239" s="681"/>
      <c r="F239" s="681"/>
      <c r="G239" s="681"/>
      <c r="H239" s="681"/>
      <c r="I239" s="681"/>
      <c r="J239" s="681"/>
      <c r="K239" s="681"/>
      <c r="L239" s="681"/>
      <c r="M239" s="681"/>
      <c r="N239" s="681"/>
      <c r="O239" s="681"/>
      <c r="P239" s="681"/>
      <c r="Q239" s="681"/>
      <c r="R239" s="681"/>
      <c r="S239" s="681"/>
      <c r="T239" s="681"/>
      <c r="U239" s="681"/>
      <c r="V239" s="681"/>
      <c r="W239" s="681"/>
      <c r="X239" s="681"/>
      <c r="Y239" s="681"/>
      <c r="Z239" s="681"/>
      <c r="AA239" s="681"/>
      <c r="AB239" s="681"/>
      <c r="AC239" s="681"/>
      <c r="AD239" s="612" t="s">
        <v>151</v>
      </c>
      <c r="AE239" s="613"/>
      <c r="AF239" s="613"/>
      <c r="AG239" s="712" t="s">
        <v>179</v>
      </c>
      <c r="AH239" s="372"/>
      <c r="AI239" s="372"/>
      <c r="AJ239" s="372"/>
      <c r="AK239" s="372"/>
      <c r="AL239" s="372"/>
      <c r="AM239" s="372"/>
      <c r="AN239" s="372"/>
      <c r="AO239" s="372"/>
      <c r="AP239" s="372"/>
      <c r="AQ239" s="372"/>
      <c r="AR239" s="372"/>
      <c r="AS239" s="372"/>
      <c r="AT239" s="372"/>
      <c r="AU239" s="372"/>
      <c r="AV239" s="372"/>
      <c r="AW239" s="372"/>
      <c r="AX239" s="713"/>
    </row>
    <row r="240" spans="1:50" ht="41.25" customHeight="1">
      <c r="A240" s="714" t="s">
        <v>180</v>
      </c>
      <c r="B240" s="715"/>
      <c r="C240" s="720" t="s">
        <v>181</v>
      </c>
      <c r="D240" s="721"/>
      <c r="E240" s="721"/>
      <c r="F240" s="721"/>
      <c r="G240" s="721"/>
      <c r="H240" s="721"/>
      <c r="I240" s="721"/>
      <c r="J240" s="721"/>
      <c r="K240" s="721"/>
      <c r="L240" s="721"/>
      <c r="M240" s="721"/>
      <c r="N240" s="721"/>
      <c r="O240" s="721"/>
      <c r="P240" s="721"/>
      <c r="Q240" s="721"/>
      <c r="R240" s="721"/>
      <c r="S240" s="721"/>
      <c r="T240" s="721"/>
      <c r="U240" s="721"/>
      <c r="V240" s="721"/>
      <c r="W240" s="721"/>
      <c r="X240" s="721"/>
      <c r="Y240" s="721"/>
      <c r="Z240" s="721"/>
      <c r="AA240" s="721"/>
      <c r="AB240" s="721"/>
      <c r="AC240" s="646"/>
      <c r="AD240" s="649" t="s">
        <v>151</v>
      </c>
      <c r="AE240" s="650"/>
      <c r="AF240" s="722"/>
      <c r="AG240" s="446" t="s">
        <v>182</v>
      </c>
      <c r="AH240" s="368"/>
      <c r="AI240" s="368"/>
      <c r="AJ240" s="368"/>
      <c r="AK240" s="368"/>
      <c r="AL240" s="368"/>
      <c r="AM240" s="368"/>
      <c r="AN240" s="368"/>
      <c r="AO240" s="368"/>
      <c r="AP240" s="368"/>
      <c r="AQ240" s="368"/>
      <c r="AR240" s="368"/>
      <c r="AS240" s="368"/>
      <c r="AT240" s="368"/>
      <c r="AU240" s="368"/>
      <c r="AV240" s="368"/>
      <c r="AW240" s="368"/>
      <c r="AX240" s="651"/>
    </row>
    <row r="241" spans="1:50" ht="19.5" customHeight="1">
      <c r="A241" s="716"/>
      <c r="B241" s="717"/>
      <c r="C241" s="723" t="s">
        <v>0</v>
      </c>
      <c r="D241" s="724"/>
      <c r="E241" s="724"/>
      <c r="F241" s="724"/>
      <c r="G241" s="724"/>
      <c r="H241" s="724"/>
      <c r="I241" s="724"/>
      <c r="J241" s="724"/>
      <c r="K241" s="724"/>
      <c r="L241" s="724"/>
      <c r="M241" s="724"/>
      <c r="N241" s="724"/>
      <c r="O241" s="725" t="s">
        <v>7</v>
      </c>
      <c r="P241" s="726"/>
      <c r="Q241" s="726"/>
      <c r="R241" s="726"/>
      <c r="S241" s="726"/>
      <c r="T241" s="726"/>
      <c r="U241" s="726"/>
      <c r="V241" s="726"/>
      <c r="W241" s="726"/>
      <c r="X241" s="726"/>
      <c r="Y241" s="726"/>
      <c r="Z241" s="726"/>
      <c r="AA241" s="726"/>
      <c r="AB241" s="726"/>
      <c r="AC241" s="726"/>
      <c r="AD241" s="726"/>
      <c r="AE241" s="726"/>
      <c r="AF241" s="727"/>
      <c r="AG241" s="636"/>
      <c r="AH241" s="370"/>
      <c r="AI241" s="370"/>
      <c r="AJ241" s="370"/>
      <c r="AK241" s="370"/>
      <c r="AL241" s="370"/>
      <c r="AM241" s="370"/>
      <c r="AN241" s="370"/>
      <c r="AO241" s="370"/>
      <c r="AP241" s="370"/>
      <c r="AQ241" s="370"/>
      <c r="AR241" s="370"/>
      <c r="AS241" s="370"/>
      <c r="AT241" s="370"/>
      <c r="AU241" s="370"/>
      <c r="AV241" s="370"/>
      <c r="AW241" s="370"/>
      <c r="AX241" s="637"/>
    </row>
    <row r="242" spans="1:50" ht="36" customHeight="1">
      <c r="A242" s="716"/>
      <c r="B242" s="717"/>
      <c r="C242" s="728">
        <v>2022</v>
      </c>
      <c r="D242" s="729"/>
      <c r="E242" s="698" t="s">
        <v>5</v>
      </c>
      <c r="F242" s="698"/>
      <c r="G242" s="698"/>
      <c r="H242" s="699">
        <v>21</v>
      </c>
      <c r="I242" s="699"/>
      <c r="J242" s="700">
        <v>49</v>
      </c>
      <c r="K242" s="700"/>
      <c r="L242" s="700"/>
      <c r="M242" s="699"/>
      <c r="N242" s="701"/>
      <c r="O242" s="702" t="s">
        <v>183</v>
      </c>
      <c r="P242" s="703"/>
      <c r="Q242" s="703"/>
      <c r="R242" s="703"/>
      <c r="S242" s="703"/>
      <c r="T242" s="703"/>
      <c r="U242" s="703"/>
      <c r="V242" s="703"/>
      <c r="W242" s="703"/>
      <c r="X242" s="703"/>
      <c r="Y242" s="703"/>
      <c r="Z242" s="703"/>
      <c r="AA242" s="703"/>
      <c r="AB242" s="703"/>
      <c r="AC242" s="703"/>
      <c r="AD242" s="703"/>
      <c r="AE242" s="703"/>
      <c r="AF242" s="704"/>
      <c r="AG242" s="636"/>
      <c r="AH242" s="370"/>
      <c r="AI242" s="370"/>
      <c r="AJ242" s="370"/>
      <c r="AK242" s="370"/>
      <c r="AL242" s="370"/>
      <c r="AM242" s="370"/>
      <c r="AN242" s="370"/>
      <c r="AO242" s="370"/>
      <c r="AP242" s="370"/>
      <c r="AQ242" s="370"/>
      <c r="AR242" s="370"/>
      <c r="AS242" s="370"/>
      <c r="AT242" s="370"/>
      <c r="AU242" s="370"/>
      <c r="AV242" s="370"/>
      <c r="AW242" s="370"/>
      <c r="AX242" s="637"/>
    </row>
    <row r="243" spans="1:50" ht="24.75" customHeight="1" hidden="1">
      <c r="A243" s="716"/>
      <c r="B243" s="717"/>
      <c r="C243" s="705"/>
      <c r="D243" s="706"/>
      <c r="E243" s="698"/>
      <c r="F243" s="698"/>
      <c r="G243" s="698"/>
      <c r="H243" s="699"/>
      <c r="I243" s="699"/>
      <c r="J243" s="707"/>
      <c r="K243" s="708"/>
      <c r="L243" s="709"/>
      <c r="M243" s="710"/>
      <c r="N243" s="711"/>
      <c r="O243" s="749"/>
      <c r="P243" s="750"/>
      <c r="Q243" s="750"/>
      <c r="R243" s="750"/>
      <c r="S243" s="750"/>
      <c r="T243" s="750"/>
      <c r="U243" s="750"/>
      <c r="V243" s="750"/>
      <c r="W243" s="750"/>
      <c r="X243" s="750"/>
      <c r="Y243" s="750"/>
      <c r="Z243" s="750"/>
      <c r="AA243" s="750"/>
      <c r="AB243" s="750"/>
      <c r="AC243" s="750"/>
      <c r="AD243" s="750"/>
      <c r="AE243" s="750"/>
      <c r="AF243" s="751"/>
      <c r="AG243" s="636"/>
      <c r="AH243" s="370"/>
      <c r="AI243" s="370"/>
      <c r="AJ243" s="370"/>
      <c r="AK243" s="370"/>
      <c r="AL243" s="370"/>
      <c r="AM243" s="370"/>
      <c r="AN243" s="370"/>
      <c r="AO243" s="370"/>
      <c r="AP243" s="370"/>
      <c r="AQ243" s="370"/>
      <c r="AR243" s="370"/>
      <c r="AS243" s="370"/>
      <c r="AT243" s="370"/>
      <c r="AU243" s="370"/>
      <c r="AV243" s="370"/>
      <c r="AW243" s="370"/>
      <c r="AX243" s="637"/>
    </row>
    <row r="244" spans="1:50" ht="24.75" customHeight="1" hidden="1">
      <c r="A244" s="716"/>
      <c r="B244" s="717"/>
      <c r="C244" s="705"/>
      <c r="D244" s="706"/>
      <c r="E244" s="698"/>
      <c r="F244" s="698"/>
      <c r="G244" s="698"/>
      <c r="H244" s="699"/>
      <c r="I244" s="699"/>
      <c r="J244" s="748"/>
      <c r="K244" s="748"/>
      <c r="L244" s="748"/>
      <c r="M244" s="710"/>
      <c r="N244" s="711"/>
      <c r="O244" s="749"/>
      <c r="P244" s="750"/>
      <c r="Q244" s="750"/>
      <c r="R244" s="750"/>
      <c r="S244" s="750"/>
      <c r="T244" s="750"/>
      <c r="U244" s="750"/>
      <c r="V244" s="750"/>
      <c r="W244" s="750"/>
      <c r="X244" s="750"/>
      <c r="Y244" s="750"/>
      <c r="Z244" s="750"/>
      <c r="AA244" s="750"/>
      <c r="AB244" s="750"/>
      <c r="AC244" s="750"/>
      <c r="AD244" s="750"/>
      <c r="AE244" s="750"/>
      <c r="AF244" s="751"/>
      <c r="AG244" s="636"/>
      <c r="AH244" s="370"/>
      <c r="AI244" s="370"/>
      <c r="AJ244" s="370"/>
      <c r="AK244" s="370"/>
      <c r="AL244" s="370"/>
      <c r="AM244" s="370"/>
      <c r="AN244" s="370"/>
      <c r="AO244" s="370"/>
      <c r="AP244" s="370"/>
      <c r="AQ244" s="370"/>
      <c r="AR244" s="370"/>
      <c r="AS244" s="370"/>
      <c r="AT244" s="370"/>
      <c r="AU244" s="370"/>
      <c r="AV244" s="370"/>
      <c r="AW244" s="370"/>
      <c r="AX244" s="637"/>
    </row>
    <row r="245" spans="1:50" ht="24.75" customHeight="1" hidden="1">
      <c r="A245" s="716"/>
      <c r="B245" s="717"/>
      <c r="C245" s="705"/>
      <c r="D245" s="706"/>
      <c r="E245" s="698"/>
      <c r="F245" s="698"/>
      <c r="G245" s="698"/>
      <c r="H245" s="699"/>
      <c r="I245" s="699"/>
      <c r="J245" s="748"/>
      <c r="K245" s="748"/>
      <c r="L245" s="748"/>
      <c r="M245" s="710"/>
      <c r="N245" s="711"/>
      <c r="O245" s="749"/>
      <c r="P245" s="750"/>
      <c r="Q245" s="750"/>
      <c r="R245" s="750"/>
      <c r="S245" s="750"/>
      <c r="T245" s="750"/>
      <c r="U245" s="750"/>
      <c r="V245" s="750"/>
      <c r="W245" s="750"/>
      <c r="X245" s="750"/>
      <c r="Y245" s="750"/>
      <c r="Z245" s="750"/>
      <c r="AA245" s="750"/>
      <c r="AB245" s="750"/>
      <c r="AC245" s="750"/>
      <c r="AD245" s="750"/>
      <c r="AE245" s="750"/>
      <c r="AF245" s="751"/>
      <c r="AG245" s="636"/>
      <c r="AH245" s="370"/>
      <c r="AI245" s="370"/>
      <c r="AJ245" s="370"/>
      <c r="AK245" s="370"/>
      <c r="AL245" s="370"/>
      <c r="AM245" s="370"/>
      <c r="AN245" s="370"/>
      <c r="AO245" s="370"/>
      <c r="AP245" s="370"/>
      <c r="AQ245" s="370"/>
      <c r="AR245" s="370"/>
      <c r="AS245" s="370"/>
      <c r="AT245" s="370"/>
      <c r="AU245" s="370"/>
      <c r="AV245" s="370"/>
      <c r="AW245" s="370"/>
      <c r="AX245" s="637"/>
    </row>
    <row r="246" spans="1:50" ht="24.75" customHeight="1" hidden="1">
      <c r="A246" s="718"/>
      <c r="B246" s="719"/>
      <c r="C246" s="740"/>
      <c r="D246" s="741"/>
      <c r="E246" s="698"/>
      <c r="F246" s="698"/>
      <c r="G246" s="698"/>
      <c r="H246" s="699"/>
      <c r="I246" s="699"/>
      <c r="J246" s="742"/>
      <c r="K246" s="742"/>
      <c r="L246" s="742"/>
      <c r="M246" s="743"/>
      <c r="N246" s="744"/>
      <c r="O246" s="745"/>
      <c r="P246" s="746"/>
      <c r="Q246" s="746"/>
      <c r="R246" s="746"/>
      <c r="S246" s="746"/>
      <c r="T246" s="746"/>
      <c r="U246" s="746"/>
      <c r="V246" s="746"/>
      <c r="W246" s="746"/>
      <c r="X246" s="746"/>
      <c r="Y246" s="746"/>
      <c r="Z246" s="746"/>
      <c r="AA246" s="746"/>
      <c r="AB246" s="746"/>
      <c r="AC246" s="746"/>
      <c r="AD246" s="746"/>
      <c r="AE246" s="746"/>
      <c r="AF246" s="747"/>
      <c r="AG246" s="712"/>
      <c r="AH246" s="372"/>
      <c r="AI246" s="372"/>
      <c r="AJ246" s="372"/>
      <c r="AK246" s="372"/>
      <c r="AL246" s="372"/>
      <c r="AM246" s="372"/>
      <c r="AN246" s="372"/>
      <c r="AO246" s="372"/>
      <c r="AP246" s="372"/>
      <c r="AQ246" s="372"/>
      <c r="AR246" s="372"/>
      <c r="AS246" s="372"/>
      <c r="AT246" s="372"/>
      <c r="AU246" s="372"/>
      <c r="AV246" s="372"/>
      <c r="AW246" s="372"/>
      <c r="AX246" s="713"/>
    </row>
    <row r="247" spans="1:50" ht="67.5" customHeight="1">
      <c r="A247" s="638" t="s">
        <v>184</v>
      </c>
      <c r="B247" s="776"/>
      <c r="C247" s="216" t="s">
        <v>185</v>
      </c>
      <c r="D247" s="217"/>
      <c r="E247" s="217"/>
      <c r="F247" s="218"/>
      <c r="G247" s="360" t="s">
        <v>186</v>
      </c>
      <c r="H247" s="360"/>
      <c r="I247" s="360"/>
      <c r="J247" s="360"/>
      <c r="K247" s="360"/>
      <c r="L247" s="360"/>
      <c r="M247" s="360"/>
      <c r="N247" s="360"/>
      <c r="O247" s="360"/>
      <c r="P247" s="360"/>
      <c r="Q247" s="360"/>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0"/>
      <c r="AO247" s="360"/>
      <c r="AP247" s="360"/>
      <c r="AQ247" s="360"/>
      <c r="AR247" s="360"/>
      <c r="AS247" s="360"/>
      <c r="AT247" s="360"/>
      <c r="AU247" s="360"/>
      <c r="AV247" s="360"/>
      <c r="AW247" s="360"/>
      <c r="AX247" s="401"/>
    </row>
    <row r="248" spans="1:50" ht="67.5" customHeight="1" thickBot="1">
      <c r="A248" s="777"/>
      <c r="B248" s="778"/>
      <c r="C248" s="779" t="s">
        <v>187</v>
      </c>
      <c r="D248" s="780"/>
      <c r="E248" s="780"/>
      <c r="F248" s="781"/>
      <c r="G248" s="782" t="s">
        <v>188</v>
      </c>
      <c r="H248" s="782"/>
      <c r="I248" s="782"/>
      <c r="J248" s="782"/>
      <c r="K248" s="782"/>
      <c r="L248" s="782"/>
      <c r="M248" s="782"/>
      <c r="N248" s="782"/>
      <c r="O248" s="782"/>
      <c r="P248" s="782"/>
      <c r="Q248" s="782"/>
      <c r="R248" s="782"/>
      <c r="S248" s="782"/>
      <c r="T248" s="782"/>
      <c r="U248" s="782"/>
      <c r="V248" s="782"/>
      <c r="W248" s="782"/>
      <c r="X248" s="782"/>
      <c r="Y248" s="782"/>
      <c r="Z248" s="782"/>
      <c r="AA248" s="782"/>
      <c r="AB248" s="782"/>
      <c r="AC248" s="782"/>
      <c r="AD248" s="782"/>
      <c r="AE248" s="782"/>
      <c r="AF248" s="782"/>
      <c r="AG248" s="782"/>
      <c r="AH248" s="782"/>
      <c r="AI248" s="782"/>
      <c r="AJ248" s="782"/>
      <c r="AK248" s="782"/>
      <c r="AL248" s="782"/>
      <c r="AM248" s="782"/>
      <c r="AN248" s="782"/>
      <c r="AO248" s="782"/>
      <c r="AP248" s="782"/>
      <c r="AQ248" s="782"/>
      <c r="AR248" s="782"/>
      <c r="AS248" s="782"/>
      <c r="AT248" s="782"/>
      <c r="AU248" s="782"/>
      <c r="AV248" s="782"/>
      <c r="AW248" s="782"/>
      <c r="AX248" s="783"/>
    </row>
    <row r="249" spans="1:50" ht="24" customHeight="1">
      <c r="A249" s="784" t="s">
        <v>189</v>
      </c>
      <c r="B249" s="785"/>
      <c r="C249" s="785"/>
      <c r="D249" s="785"/>
      <c r="E249" s="785"/>
      <c r="F249" s="785"/>
      <c r="G249" s="785"/>
      <c r="H249" s="785"/>
      <c r="I249" s="785"/>
      <c r="J249" s="785"/>
      <c r="K249" s="785"/>
      <c r="L249" s="785"/>
      <c r="M249" s="785"/>
      <c r="N249" s="785"/>
      <c r="O249" s="785"/>
      <c r="P249" s="785"/>
      <c r="Q249" s="785"/>
      <c r="R249" s="785"/>
      <c r="S249" s="785"/>
      <c r="T249" s="785"/>
      <c r="U249" s="785"/>
      <c r="V249" s="785"/>
      <c r="W249" s="785"/>
      <c r="X249" s="785"/>
      <c r="Y249" s="785"/>
      <c r="Z249" s="785"/>
      <c r="AA249" s="785"/>
      <c r="AB249" s="785"/>
      <c r="AC249" s="785"/>
      <c r="AD249" s="785"/>
      <c r="AE249" s="785"/>
      <c r="AF249" s="785"/>
      <c r="AG249" s="785"/>
      <c r="AH249" s="785"/>
      <c r="AI249" s="785"/>
      <c r="AJ249" s="785"/>
      <c r="AK249" s="785"/>
      <c r="AL249" s="785"/>
      <c r="AM249" s="785"/>
      <c r="AN249" s="785"/>
      <c r="AO249" s="785"/>
      <c r="AP249" s="785"/>
      <c r="AQ249" s="785"/>
      <c r="AR249" s="785"/>
      <c r="AS249" s="785"/>
      <c r="AT249" s="785"/>
      <c r="AU249" s="785"/>
      <c r="AV249" s="785"/>
      <c r="AW249" s="785"/>
      <c r="AX249" s="786"/>
    </row>
    <row r="250" spans="1:50" ht="67.5" customHeight="1" thickBot="1">
      <c r="A250" s="764" t="s">
        <v>678</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5"/>
      <c r="AL250" s="765"/>
      <c r="AM250" s="765"/>
      <c r="AN250" s="765"/>
      <c r="AO250" s="765"/>
      <c r="AP250" s="765"/>
      <c r="AQ250" s="765"/>
      <c r="AR250" s="765"/>
      <c r="AS250" s="765"/>
      <c r="AT250" s="765"/>
      <c r="AU250" s="765"/>
      <c r="AV250" s="765"/>
      <c r="AW250" s="765"/>
      <c r="AX250" s="766"/>
    </row>
    <row r="251" spans="1:50" ht="24.75" customHeight="1">
      <c r="A251" s="767" t="s">
        <v>190</v>
      </c>
      <c r="B251" s="768"/>
      <c r="C251" s="768"/>
      <c r="D251" s="768"/>
      <c r="E251" s="768"/>
      <c r="F251" s="768"/>
      <c r="G251" s="768"/>
      <c r="H251" s="768"/>
      <c r="I251" s="768"/>
      <c r="J251" s="768"/>
      <c r="K251" s="768"/>
      <c r="L251" s="768"/>
      <c r="M251" s="768"/>
      <c r="N251" s="768"/>
      <c r="O251" s="768"/>
      <c r="P251" s="768"/>
      <c r="Q251" s="768"/>
      <c r="R251" s="768"/>
      <c r="S251" s="768"/>
      <c r="T251" s="768"/>
      <c r="U251" s="768"/>
      <c r="V251" s="768"/>
      <c r="W251" s="768"/>
      <c r="X251" s="768"/>
      <c r="Y251" s="768"/>
      <c r="Z251" s="768"/>
      <c r="AA251" s="768"/>
      <c r="AB251" s="768"/>
      <c r="AC251" s="768"/>
      <c r="AD251" s="768"/>
      <c r="AE251" s="768"/>
      <c r="AF251" s="768"/>
      <c r="AG251" s="768"/>
      <c r="AH251" s="768"/>
      <c r="AI251" s="768"/>
      <c r="AJ251" s="768"/>
      <c r="AK251" s="768"/>
      <c r="AL251" s="768"/>
      <c r="AM251" s="768"/>
      <c r="AN251" s="768"/>
      <c r="AO251" s="768"/>
      <c r="AP251" s="768"/>
      <c r="AQ251" s="768"/>
      <c r="AR251" s="768"/>
      <c r="AS251" s="768"/>
      <c r="AT251" s="768"/>
      <c r="AU251" s="768"/>
      <c r="AV251" s="768"/>
      <c r="AW251" s="768"/>
      <c r="AX251" s="769"/>
    </row>
    <row r="252" spans="1:50" ht="67.5" customHeight="1" thickBot="1">
      <c r="A252" s="770" t="s">
        <v>679</v>
      </c>
      <c r="B252" s="771"/>
      <c r="C252" s="771"/>
      <c r="D252" s="771"/>
      <c r="E252" s="772"/>
      <c r="F252" s="773" t="s">
        <v>682</v>
      </c>
      <c r="G252" s="765"/>
      <c r="H252" s="765"/>
      <c r="I252" s="765"/>
      <c r="J252" s="765"/>
      <c r="K252" s="765"/>
      <c r="L252" s="765"/>
      <c r="M252" s="765"/>
      <c r="N252" s="765"/>
      <c r="O252" s="765"/>
      <c r="P252" s="765"/>
      <c r="Q252" s="765"/>
      <c r="R252" s="765"/>
      <c r="S252" s="765"/>
      <c r="T252" s="765"/>
      <c r="U252" s="765"/>
      <c r="V252" s="765"/>
      <c r="W252" s="765"/>
      <c r="X252" s="765"/>
      <c r="Y252" s="765"/>
      <c r="Z252" s="765"/>
      <c r="AA252" s="765"/>
      <c r="AB252" s="765"/>
      <c r="AC252" s="765"/>
      <c r="AD252" s="765"/>
      <c r="AE252" s="765"/>
      <c r="AF252" s="765"/>
      <c r="AG252" s="765"/>
      <c r="AH252" s="765"/>
      <c r="AI252" s="765"/>
      <c r="AJ252" s="765"/>
      <c r="AK252" s="765"/>
      <c r="AL252" s="765"/>
      <c r="AM252" s="765"/>
      <c r="AN252" s="765"/>
      <c r="AO252" s="765"/>
      <c r="AP252" s="765"/>
      <c r="AQ252" s="765"/>
      <c r="AR252" s="765"/>
      <c r="AS252" s="765"/>
      <c r="AT252" s="765"/>
      <c r="AU252" s="765"/>
      <c r="AV252" s="765"/>
      <c r="AW252" s="765"/>
      <c r="AX252" s="766"/>
    </row>
    <row r="253" spans="1:50" ht="24.75" customHeight="1">
      <c r="A253" s="767" t="s">
        <v>191</v>
      </c>
      <c r="B253" s="768"/>
      <c r="C253" s="768"/>
      <c r="D253" s="768"/>
      <c r="E253" s="768"/>
      <c r="F253" s="768"/>
      <c r="G253" s="768"/>
      <c r="H253" s="768"/>
      <c r="I253" s="768"/>
      <c r="J253" s="768"/>
      <c r="K253" s="768"/>
      <c r="L253" s="768"/>
      <c r="M253" s="768"/>
      <c r="N253" s="768"/>
      <c r="O253" s="768"/>
      <c r="P253" s="768"/>
      <c r="Q253" s="768"/>
      <c r="R253" s="768"/>
      <c r="S253" s="768"/>
      <c r="T253" s="768"/>
      <c r="U253" s="768"/>
      <c r="V253" s="768"/>
      <c r="W253" s="768"/>
      <c r="X253" s="768"/>
      <c r="Y253" s="768"/>
      <c r="Z253" s="768"/>
      <c r="AA253" s="768"/>
      <c r="AB253" s="768"/>
      <c r="AC253" s="768"/>
      <c r="AD253" s="768"/>
      <c r="AE253" s="768"/>
      <c r="AF253" s="768"/>
      <c r="AG253" s="768"/>
      <c r="AH253" s="768"/>
      <c r="AI253" s="768"/>
      <c r="AJ253" s="768"/>
      <c r="AK253" s="768"/>
      <c r="AL253" s="768"/>
      <c r="AM253" s="768"/>
      <c r="AN253" s="768"/>
      <c r="AO253" s="768"/>
      <c r="AP253" s="768"/>
      <c r="AQ253" s="768"/>
      <c r="AR253" s="768"/>
      <c r="AS253" s="768"/>
      <c r="AT253" s="768"/>
      <c r="AU253" s="768"/>
      <c r="AV253" s="768"/>
      <c r="AW253" s="768"/>
      <c r="AX253" s="769"/>
    </row>
    <row r="254" spans="1:50" ht="66" customHeight="1" thickBot="1">
      <c r="A254" s="770" t="s">
        <v>192</v>
      </c>
      <c r="B254" s="771"/>
      <c r="C254" s="771"/>
      <c r="D254" s="771"/>
      <c r="E254" s="772"/>
      <c r="F254" s="773" t="s">
        <v>684</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c r="A255" s="752" t="s">
        <v>193</v>
      </c>
      <c r="B255" s="753"/>
      <c r="C255" s="753"/>
      <c r="D255" s="753"/>
      <c r="E255" s="753"/>
      <c r="F255" s="753"/>
      <c r="G255" s="753"/>
      <c r="H255" s="753"/>
      <c r="I255" s="753"/>
      <c r="J255" s="753"/>
      <c r="K255" s="753"/>
      <c r="L255" s="753"/>
      <c r="M255" s="753"/>
      <c r="N255" s="753"/>
      <c r="O255" s="753"/>
      <c r="P255" s="753"/>
      <c r="Q255" s="753"/>
      <c r="R255" s="753"/>
      <c r="S255" s="753"/>
      <c r="T255" s="753"/>
      <c r="U255" s="753"/>
      <c r="V255" s="753"/>
      <c r="W255" s="753"/>
      <c r="X255" s="753"/>
      <c r="Y255" s="753"/>
      <c r="Z255" s="753"/>
      <c r="AA255" s="753"/>
      <c r="AB255" s="753"/>
      <c r="AC255" s="753"/>
      <c r="AD255" s="753"/>
      <c r="AE255" s="753"/>
      <c r="AF255" s="753"/>
      <c r="AG255" s="753"/>
      <c r="AH255" s="753"/>
      <c r="AI255" s="753"/>
      <c r="AJ255" s="753"/>
      <c r="AK255" s="753"/>
      <c r="AL255" s="753"/>
      <c r="AM255" s="753"/>
      <c r="AN255" s="753"/>
      <c r="AO255" s="753"/>
      <c r="AP255" s="753"/>
      <c r="AQ255" s="753"/>
      <c r="AR255" s="753"/>
      <c r="AS255" s="753"/>
      <c r="AT255" s="753"/>
      <c r="AU255" s="753"/>
      <c r="AV255" s="753"/>
      <c r="AW255" s="753"/>
      <c r="AX255" s="754"/>
    </row>
    <row r="256" spans="1:50" ht="67.5" customHeight="1" thickBot="1">
      <c r="A256" s="755"/>
      <c r="B256" s="592"/>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2"/>
      <c r="AL256" s="592"/>
      <c r="AM256" s="592"/>
      <c r="AN256" s="592"/>
      <c r="AO256" s="592"/>
      <c r="AP256" s="592"/>
      <c r="AQ256" s="592"/>
      <c r="AR256" s="592"/>
      <c r="AS256" s="592"/>
      <c r="AT256" s="592"/>
      <c r="AU256" s="592"/>
      <c r="AV256" s="592"/>
      <c r="AW256" s="592"/>
      <c r="AX256" s="593"/>
    </row>
    <row r="257" spans="1:50" ht="24.75" customHeight="1">
      <c r="A257" s="756" t="s">
        <v>194</v>
      </c>
      <c r="B257" s="757"/>
      <c r="C257" s="757"/>
      <c r="D257" s="757"/>
      <c r="E257" s="757"/>
      <c r="F257" s="757"/>
      <c r="G257" s="757"/>
      <c r="H257" s="757"/>
      <c r="I257" s="757"/>
      <c r="J257" s="757"/>
      <c r="K257" s="757"/>
      <c r="L257" s="757"/>
      <c r="M257" s="757"/>
      <c r="N257" s="757"/>
      <c r="O257" s="757"/>
      <c r="P257" s="757"/>
      <c r="Q257" s="757"/>
      <c r="R257" s="757"/>
      <c r="S257" s="757"/>
      <c r="T257" s="757"/>
      <c r="U257" s="757"/>
      <c r="V257" s="757"/>
      <c r="W257" s="757"/>
      <c r="X257" s="757"/>
      <c r="Y257" s="757"/>
      <c r="Z257" s="757"/>
      <c r="AA257" s="757"/>
      <c r="AB257" s="757"/>
      <c r="AC257" s="757"/>
      <c r="AD257" s="757"/>
      <c r="AE257" s="757"/>
      <c r="AF257" s="757"/>
      <c r="AG257" s="757"/>
      <c r="AH257" s="757"/>
      <c r="AI257" s="757"/>
      <c r="AJ257" s="757"/>
      <c r="AK257" s="757"/>
      <c r="AL257" s="757"/>
      <c r="AM257" s="757"/>
      <c r="AN257" s="757"/>
      <c r="AO257" s="757"/>
      <c r="AP257" s="757"/>
      <c r="AQ257" s="757"/>
      <c r="AR257" s="757"/>
      <c r="AS257" s="757"/>
      <c r="AT257" s="757"/>
      <c r="AU257" s="757"/>
      <c r="AV257" s="757"/>
      <c r="AW257" s="757"/>
      <c r="AX257" s="758"/>
    </row>
    <row r="258" spans="1:51" ht="24.75" customHeight="1">
      <c r="A258" s="759" t="s">
        <v>195</v>
      </c>
      <c r="B258" s="423"/>
      <c r="C258" s="423"/>
      <c r="D258" s="424"/>
      <c r="E258" s="760" t="s">
        <v>196</v>
      </c>
      <c r="F258" s="761"/>
      <c r="G258" s="761"/>
      <c r="H258" s="761"/>
      <c r="I258" s="761"/>
      <c r="J258" s="761"/>
      <c r="K258" s="761"/>
      <c r="L258" s="761"/>
      <c r="M258" s="761"/>
      <c r="N258" s="761"/>
      <c r="O258" s="761"/>
      <c r="P258" s="762"/>
      <c r="Q258" s="760"/>
      <c r="R258" s="761"/>
      <c r="S258" s="761"/>
      <c r="T258" s="761"/>
      <c r="U258" s="761"/>
      <c r="V258" s="761"/>
      <c r="W258" s="761"/>
      <c r="X258" s="761"/>
      <c r="Y258" s="761"/>
      <c r="Z258" s="761"/>
      <c r="AA258" s="761"/>
      <c r="AB258" s="762"/>
      <c r="AC258" s="760"/>
      <c r="AD258" s="761"/>
      <c r="AE258" s="761"/>
      <c r="AF258" s="761"/>
      <c r="AG258" s="761"/>
      <c r="AH258" s="761"/>
      <c r="AI258" s="761"/>
      <c r="AJ258" s="761"/>
      <c r="AK258" s="761"/>
      <c r="AL258" s="761"/>
      <c r="AM258" s="761"/>
      <c r="AN258" s="762"/>
      <c r="AO258" s="760"/>
      <c r="AP258" s="761"/>
      <c r="AQ258" s="761"/>
      <c r="AR258" s="761"/>
      <c r="AS258" s="761"/>
      <c r="AT258" s="761"/>
      <c r="AU258" s="761"/>
      <c r="AV258" s="761"/>
      <c r="AW258" s="761"/>
      <c r="AX258" s="763"/>
      <c r="AY258" s="65"/>
    </row>
    <row r="259" spans="1:50" ht="24.75" customHeight="1">
      <c r="A259" s="553" t="s">
        <v>197</v>
      </c>
      <c r="B259" s="553"/>
      <c r="C259" s="553"/>
      <c r="D259" s="553"/>
      <c r="E259" s="760" t="s">
        <v>198</v>
      </c>
      <c r="F259" s="761"/>
      <c r="G259" s="761"/>
      <c r="H259" s="761"/>
      <c r="I259" s="761"/>
      <c r="J259" s="761"/>
      <c r="K259" s="761"/>
      <c r="L259" s="761"/>
      <c r="M259" s="761"/>
      <c r="N259" s="761"/>
      <c r="O259" s="761"/>
      <c r="P259" s="762"/>
      <c r="Q259" s="760"/>
      <c r="R259" s="761"/>
      <c r="S259" s="761"/>
      <c r="T259" s="761"/>
      <c r="U259" s="761"/>
      <c r="V259" s="761"/>
      <c r="W259" s="761"/>
      <c r="X259" s="761"/>
      <c r="Y259" s="761"/>
      <c r="Z259" s="761"/>
      <c r="AA259" s="761"/>
      <c r="AB259" s="762"/>
      <c r="AC259" s="760"/>
      <c r="AD259" s="761"/>
      <c r="AE259" s="761"/>
      <c r="AF259" s="761"/>
      <c r="AG259" s="761"/>
      <c r="AH259" s="761"/>
      <c r="AI259" s="761"/>
      <c r="AJ259" s="761"/>
      <c r="AK259" s="761"/>
      <c r="AL259" s="761"/>
      <c r="AM259" s="761"/>
      <c r="AN259" s="762"/>
      <c r="AO259" s="760"/>
      <c r="AP259" s="761"/>
      <c r="AQ259" s="761"/>
      <c r="AR259" s="761"/>
      <c r="AS259" s="761"/>
      <c r="AT259" s="761"/>
      <c r="AU259" s="761"/>
      <c r="AV259" s="761"/>
      <c r="AW259" s="761"/>
      <c r="AX259" s="763"/>
    </row>
    <row r="260" spans="1:50" ht="24.75" customHeight="1">
      <c r="A260" s="553" t="s">
        <v>199</v>
      </c>
      <c r="B260" s="553"/>
      <c r="C260" s="553"/>
      <c r="D260" s="553"/>
      <c r="E260" s="760" t="s">
        <v>200</v>
      </c>
      <c r="F260" s="761"/>
      <c r="G260" s="761"/>
      <c r="H260" s="761"/>
      <c r="I260" s="761"/>
      <c r="J260" s="761"/>
      <c r="K260" s="761"/>
      <c r="L260" s="761"/>
      <c r="M260" s="761"/>
      <c r="N260" s="761"/>
      <c r="O260" s="761"/>
      <c r="P260" s="762"/>
      <c r="Q260" s="760"/>
      <c r="R260" s="761"/>
      <c r="S260" s="761"/>
      <c r="T260" s="761"/>
      <c r="U260" s="761"/>
      <c r="V260" s="761"/>
      <c r="W260" s="761"/>
      <c r="X260" s="761"/>
      <c r="Y260" s="761"/>
      <c r="Z260" s="761"/>
      <c r="AA260" s="761"/>
      <c r="AB260" s="762"/>
      <c r="AC260" s="760"/>
      <c r="AD260" s="761"/>
      <c r="AE260" s="761"/>
      <c r="AF260" s="761"/>
      <c r="AG260" s="761"/>
      <c r="AH260" s="761"/>
      <c r="AI260" s="761"/>
      <c r="AJ260" s="761"/>
      <c r="AK260" s="761"/>
      <c r="AL260" s="761"/>
      <c r="AM260" s="761"/>
      <c r="AN260" s="762"/>
      <c r="AO260" s="760"/>
      <c r="AP260" s="761"/>
      <c r="AQ260" s="761"/>
      <c r="AR260" s="761"/>
      <c r="AS260" s="761"/>
      <c r="AT260" s="761"/>
      <c r="AU260" s="761"/>
      <c r="AV260" s="761"/>
      <c r="AW260" s="761"/>
      <c r="AX260" s="763"/>
    </row>
    <row r="261" spans="1:50" ht="24.75" customHeight="1">
      <c r="A261" s="553" t="s">
        <v>201</v>
      </c>
      <c r="B261" s="553"/>
      <c r="C261" s="553"/>
      <c r="D261" s="553"/>
      <c r="E261" s="760" t="s">
        <v>202</v>
      </c>
      <c r="F261" s="761"/>
      <c r="G261" s="761"/>
      <c r="H261" s="761"/>
      <c r="I261" s="761"/>
      <c r="J261" s="761"/>
      <c r="K261" s="761"/>
      <c r="L261" s="761"/>
      <c r="M261" s="761"/>
      <c r="N261" s="761"/>
      <c r="O261" s="761"/>
      <c r="P261" s="762"/>
      <c r="Q261" s="760"/>
      <c r="R261" s="761"/>
      <c r="S261" s="761"/>
      <c r="T261" s="761"/>
      <c r="U261" s="761"/>
      <c r="V261" s="761"/>
      <c r="W261" s="761"/>
      <c r="X261" s="761"/>
      <c r="Y261" s="761"/>
      <c r="Z261" s="761"/>
      <c r="AA261" s="761"/>
      <c r="AB261" s="762"/>
      <c r="AC261" s="760"/>
      <c r="AD261" s="761"/>
      <c r="AE261" s="761"/>
      <c r="AF261" s="761"/>
      <c r="AG261" s="761"/>
      <c r="AH261" s="761"/>
      <c r="AI261" s="761"/>
      <c r="AJ261" s="761"/>
      <c r="AK261" s="761"/>
      <c r="AL261" s="761"/>
      <c r="AM261" s="761"/>
      <c r="AN261" s="762"/>
      <c r="AO261" s="760"/>
      <c r="AP261" s="761"/>
      <c r="AQ261" s="761"/>
      <c r="AR261" s="761"/>
      <c r="AS261" s="761"/>
      <c r="AT261" s="761"/>
      <c r="AU261" s="761"/>
      <c r="AV261" s="761"/>
      <c r="AW261" s="761"/>
      <c r="AX261" s="763"/>
    </row>
    <row r="262" spans="1:50" ht="24.75" customHeight="1">
      <c r="A262" s="553" t="s">
        <v>203</v>
      </c>
      <c r="B262" s="553"/>
      <c r="C262" s="553"/>
      <c r="D262" s="553"/>
      <c r="E262" s="760" t="s">
        <v>204</v>
      </c>
      <c r="F262" s="761"/>
      <c r="G262" s="761"/>
      <c r="H262" s="761"/>
      <c r="I262" s="761"/>
      <c r="J262" s="761"/>
      <c r="K262" s="761"/>
      <c r="L262" s="761"/>
      <c r="M262" s="761"/>
      <c r="N262" s="761"/>
      <c r="O262" s="761"/>
      <c r="P262" s="762"/>
      <c r="Q262" s="760"/>
      <c r="R262" s="761"/>
      <c r="S262" s="761"/>
      <c r="T262" s="761"/>
      <c r="U262" s="761"/>
      <c r="V262" s="761"/>
      <c r="W262" s="761"/>
      <c r="X262" s="761"/>
      <c r="Y262" s="761"/>
      <c r="Z262" s="761"/>
      <c r="AA262" s="761"/>
      <c r="AB262" s="762"/>
      <c r="AC262" s="760"/>
      <c r="AD262" s="761"/>
      <c r="AE262" s="761"/>
      <c r="AF262" s="761"/>
      <c r="AG262" s="761"/>
      <c r="AH262" s="761"/>
      <c r="AI262" s="761"/>
      <c r="AJ262" s="761"/>
      <c r="AK262" s="761"/>
      <c r="AL262" s="761"/>
      <c r="AM262" s="761"/>
      <c r="AN262" s="762"/>
      <c r="AO262" s="760"/>
      <c r="AP262" s="761"/>
      <c r="AQ262" s="761"/>
      <c r="AR262" s="761"/>
      <c r="AS262" s="761"/>
      <c r="AT262" s="761"/>
      <c r="AU262" s="761"/>
      <c r="AV262" s="761"/>
      <c r="AW262" s="761"/>
      <c r="AX262" s="763"/>
    </row>
    <row r="263" spans="1:50" ht="24.75" customHeight="1">
      <c r="A263" s="553" t="s">
        <v>205</v>
      </c>
      <c r="B263" s="553"/>
      <c r="C263" s="553"/>
      <c r="D263" s="553"/>
      <c r="E263" s="760" t="s">
        <v>206</v>
      </c>
      <c r="F263" s="761"/>
      <c r="G263" s="761"/>
      <c r="H263" s="761"/>
      <c r="I263" s="761"/>
      <c r="J263" s="761"/>
      <c r="K263" s="761"/>
      <c r="L263" s="761"/>
      <c r="M263" s="761"/>
      <c r="N263" s="761"/>
      <c r="O263" s="761"/>
      <c r="P263" s="762"/>
      <c r="Q263" s="760"/>
      <c r="R263" s="761"/>
      <c r="S263" s="761"/>
      <c r="T263" s="761"/>
      <c r="U263" s="761"/>
      <c r="V263" s="761"/>
      <c r="W263" s="761"/>
      <c r="X263" s="761"/>
      <c r="Y263" s="761"/>
      <c r="Z263" s="761"/>
      <c r="AA263" s="761"/>
      <c r="AB263" s="762"/>
      <c r="AC263" s="760"/>
      <c r="AD263" s="761"/>
      <c r="AE263" s="761"/>
      <c r="AF263" s="761"/>
      <c r="AG263" s="761"/>
      <c r="AH263" s="761"/>
      <c r="AI263" s="761"/>
      <c r="AJ263" s="761"/>
      <c r="AK263" s="761"/>
      <c r="AL263" s="761"/>
      <c r="AM263" s="761"/>
      <c r="AN263" s="762"/>
      <c r="AO263" s="760"/>
      <c r="AP263" s="761"/>
      <c r="AQ263" s="761"/>
      <c r="AR263" s="761"/>
      <c r="AS263" s="761"/>
      <c r="AT263" s="761"/>
      <c r="AU263" s="761"/>
      <c r="AV263" s="761"/>
      <c r="AW263" s="761"/>
      <c r="AX263" s="763"/>
    </row>
    <row r="264" spans="1:50" ht="24.75" customHeight="1">
      <c r="A264" s="553" t="s">
        <v>207</v>
      </c>
      <c r="B264" s="553"/>
      <c r="C264" s="553"/>
      <c r="D264" s="553"/>
      <c r="E264" s="760" t="s">
        <v>206</v>
      </c>
      <c r="F264" s="761"/>
      <c r="G264" s="761"/>
      <c r="H264" s="761"/>
      <c r="I264" s="761"/>
      <c r="J264" s="761"/>
      <c r="K264" s="761"/>
      <c r="L264" s="761"/>
      <c r="M264" s="761"/>
      <c r="N264" s="761"/>
      <c r="O264" s="761"/>
      <c r="P264" s="762"/>
      <c r="Q264" s="760"/>
      <c r="R264" s="761"/>
      <c r="S264" s="761"/>
      <c r="T264" s="761"/>
      <c r="U264" s="761"/>
      <c r="V264" s="761"/>
      <c r="W264" s="761"/>
      <c r="X264" s="761"/>
      <c r="Y264" s="761"/>
      <c r="Z264" s="761"/>
      <c r="AA264" s="761"/>
      <c r="AB264" s="762"/>
      <c r="AC264" s="760"/>
      <c r="AD264" s="761"/>
      <c r="AE264" s="761"/>
      <c r="AF264" s="761"/>
      <c r="AG264" s="761"/>
      <c r="AH264" s="761"/>
      <c r="AI264" s="761"/>
      <c r="AJ264" s="761"/>
      <c r="AK264" s="761"/>
      <c r="AL264" s="761"/>
      <c r="AM264" s="761"/>
      <c r="AN264" s="762"/>
      <c r="AO264" s="760"/>
      <c r="AP264" s="761"/>
      <c r="AQ264" s="761"/>
      <c r="AR264" s="761"/>
      <c r="AS264" s="761"/>
      <c r="AT264" s="761"/>
      <c r="AU264" s="761"/>
      <c r="AV264" s="761"/>
      <c r="AW264" s="761"/>
      <c r="AX264" s="763"/>
    </row>
    <row r="265" spans="1:50" ht="24.75" customHeight="1">
      <c r="A265" s="553" t="s">
        <v>208</v>
      </c>
      <c r="B265" s="553"/>
      <c r="C265" s="553"/>
      <c r="D265" s="553"/>
      <c r="E265" s="760" t="s">
        <v>204</v>
      </c>
      <c r="F265" s="761"/>
      <c r="G265" s="761"/>
      <c r="H265" s="761"/>
      <c r="I265" s="761"/>
      <c r="J265" s="761"/>
      <c r="K265" s="761"/>
      <c r="L265" s="761"/>
      <c r="M265" s="761"/>
      <c r="N265" s="761"/>
      <c r="O265" s="761"/>
      <c r="P265" s="762"/>
      <c r="Q265" s="760"/>
      <c r="R265" s="761"/>
      <c r="S265" s="761"/>
      <c r="T265" s="761"/>
      <c r="U265" s="761"/>
      <c r="V265" s="761"/>
      <c r="W265" s="761"/>
      <c r="X265" s="761"/>
      <c r="Y265" s="761"/>
      <c r="Z265" s="761"/>
      <c r="AA265" s="761"/>
      <c r="AB265" s="762"/>
      <c r="AC265" s="760"/>
      <c r="AD265" s="761"/>
      <c r="AE265" s="761"/>
      <c r="AF265" s="761"/>
      <c r="AG265" s="761"/>
      <c r="AH265" s="761"/>
      <c r="AI265" s="761"/>
      <c r="AJ265" s="761"/>
      <c r="AK265" s="761"/>
      <c r="AL265" s="761"/>
      <c r="AM265" s="761"/>
      <c r="AN265" s="762"/>
      <c r="AO265" s="760"/>
      <c r="AP265" s="761"/>
      <c r="AQ265" s="761"/>
      <c r="AR265" s="761"/>
      <c r="AS265" s="761"/>
      <c r="AT265" s="761"/>
      <c r="AU265" s="761"/>
      <c r="AV265" s="761"/>
      <c r="AW265" s="761"/>
      <c r="AX265" s="763"/>
    </row>
    <row r="266" spans="1:50" ht="24.75" customHeight="1">
      <c r="A266" s="553" t="s">
        <v>31</v>
      </c>
      <c r="B266" s="553"/>
      <c r="C266" s="553"/>
      <c r="D266" s="553"/>
      <c r="E266" s="787" t="s">
        <v>5</v>
      </c>
      <c r="F266" s="788"/>
      <c r="G266" s="788"/>
      <c r="H266" s="67" t="str">
        <f>IF(E266="","","-")</f>
        <v>-</v>
      </c>
      <c r="I266" s="788"/>
      <c r="J266" s="788"/>
      <c r="K266" s="67">
        <f>IF(I266="","","-")</f>
      </c>
      <c r="L266" s="789">
        <v>48</v>
      </c>
      <c r="M266" s="789"/>
      <c r="N266" s="67">
        <f>IF(O266="","","-")</f>
      </c>
      <c r="O266" s="790"/>
      <c r="P266" s="791"/>
      <c r="Q266" s="787"/>
      <c r="R266" s="788"/>
      <c r="S266" s="788"/>
      <c r="T266" s="67">
        <f>IF(Q266="","","-")</f>
      </c>
      <c r="U266" s="788"/>
      <c r="V266" s="788"/>
      <c r="W266" s="67">
        <f>IF(U266="","","-")</f>
      </c>
      <c r="X266" s="789"/>
      <c r="Y266" s="789"/>
      <c r="Z266" s="67">
        <f>IF(AA266="","","-")</f>
      </c>
      <c r="AA266" s="790"/>
      <c r="AB266" s="791"/>
      <c r="AC266" s="787"/>
      <c r="AD266" s="788"/>
      <c r="AE266" s="788"/>
      <c r="AF266" s="67">
        <f>IF(AC266="","","-")</f>
      </c>
      <c r="AG266" s="788"/>
      <c r="AH266" s="788"/>
      <c r="AI266" s="67">
        <f>IF(AG266="","","-")</f>
      </c>
      <c r="AJ266" s="789"/>
      <c r="AK266" s="789"/>
      <c r="AL266" s="67">
        <f>IF(AM266="","","-")</f>
      </c>
      <c r="AM266" s="790"/>
      <c r="AN266" s="791"/>
      <c r="AO266" s="787"/>
      <c r="AP266" s="788"/>
      <c r="AQ266" s="67">
        <f>IF(AO266="","","-")</f>
      </c>
      <c r="AR266" s="788"/>
      <c r="AS266" s="788"/>
      <c r="AT266" s="67">
        <f>IF(AR266="","","-")</f>
      </c>
      <c r="AU266" s="789"/>
      <c r="AV266" s="789"/>
      <c r="AW266" s="67">
        <f>IF(AX266="","","-")</f>
      </c>
      <c r="AX266" s="70"/>
    </row>
    <row r="267" spans="1:50" ht="24.75" customHeight="1">
      <c r="A267" s="553" t="s">
        <v>209</v>
      </c>
      <c r="B267" s="553"/>
      <c r="C267" s="553"/>
      <c r="D267" s="553"/>
      <c r="E267" s="787" t="s">
        <v>5</v>
      </c>
      <c r="F267" s="788"/>
      <c r="G267" s="788"/>
      <c r="H267" s="67"/>
      <c r="I267" s="788"/>
      <c r="J267" s="788"/>
      <c r="K267" s="67"/>
      <c r="L267" s="789">
        <v>48</v>
      </c>
      <c r="M267" s="789"/>
      <c r="N267" s="67">
        <f>IF(O267="","","-")</f>
      </c>
      <c r="O267" s="790"/>
      <c r="P267" s="791"/>
      <c r="Q267" s="787"/>
      <c r="R267" s="788"/>
      <c r="S267" s="788"/>
      <c r="T267" s="67">
        <f>IF(Q267="","","-")</f>
      </c>
      <c r="U267" s="788"/>
      <c r="V267" s="788"/>
      <c r="W267" s="67">
        <f>IF(U267="","","-")</f>
      </c>
      <c r="X267" s="789"/>
      <c r="Y267" s="789"/>
      <c r="Z267" s="67">
        <f>IF(AA267="","","-")</f>
      </c>
      <c r="AA267" s="790"/>
      <c r="AB267" s="791"/>
      <c r="AC267" s="787"/>
      <c r="AD267" s="788"/>
      <c r="AE267" s="788"/>
      <c r="AF267" s="67">
        <f>IF(AC267="","","-")</f>
      </c>
      <c r="AG267" s="788"/>
      <c r="AH267" s="788"/>
      <c r="AI267" s="67">
        <f>IF(AG267="","","-")</f>
      </c>
      <c r="AJ267" s="789"/>
      <c r="AK267" s="789"/>
      <c r="AL267" s="67">
        <f>IF(AM267="","","-")</f>
      </c>
      <c r="AM267" s="790"/>
      <c r="AN267" s="791"/>
      <c r="AO267" s="787"/>
      <c r="AP267" s="788"/>
      <c r="AQ267" s="67">
        <f>IF(AO267="","","-")</f>
      </c>
      <c r="AR267" s="788"/>
      <c r="AS267" s="788"/>
      <c r="AT267" s="67">
        <f>IF(AR267="","","-")</f>
      </c>
      <c r="AU267" s="789"/>
      <c r="AV267" s="789"/>
      <c r="AW267" s="67">
        <f>IF(AX267="","","-")</f>
      </c>
      <c r="AX267" s="70"/>
    </row>
    <row r="268" spans="1:50" ht="24.75" customHeight="1">
      <c r="A268" s="553" t="s">
        <v>58</v>
      </c>
      <c r="B268" s="553"/>
      <c r="C268" s="553"/>
      <c r="D268" s="553"/>
      <c r="E268" s="792">
        <v>2021</v>
      </c>
      <c r="F268" s="793"/>
      <c r="G268" s="788" t="s">
        <v>2</v>
      </c>
      <c r="H268" s="788"/>
      <c r="I268" s="788"/>
      <c r="J268" s="793">
        <v>20</v>
      </c>
      <c r="K268" s="793"/>
      <c r="L268" s="789">
        <v>46</v>
      </c>
      <c r="M268" s="789"/>
      <c r="N268" s="789"/>
      <c r="O268" s="793"/>
      <c r="P268" s="793"/>
      <c r="Q268" s="792"/>
      <c r="R268" s="793"/>
      <c r="S268" s="788"/>
      <c r="T268" s="788"/>
      <c r="U268" s="788"/>
      <c r="V268" s="793"/>
      <c r="W268" s="793"/>
      <c r="X268" s="789"/>
      <c r="Y268" s="789"/>
      <c r="Z268" s="789"/>
      <c r="AA268" s="793"/>
      <c r="AB268" s="813"/>
      <c r="AC268" s="792"/>
      <c r="AD268" s="793"/>
      <c r="AE268" s="788"/>
      <c r="AF268" s="788"/>
      <c r="AG268" s="788"/>
      <c r="AH268" s="793"/>
      <c r="AI268" s="793"/>
      <c r="AJ268" s="789"/>
      <c r="AK268" s="789"/>
      <c r="AL268" s="789"/>
      <c r="AM268" s="793"/>
      <c r="AN268" s="813"/>
      <c r="AO268" s="792"/>
      <c r="AP268" s="793"/>
      <c r="AQ268" s="788"/>
      <c r="AR268" s="788"/>
      <c r="AS268" s="788"/>
      <c r="AT268" s="793"/>
      <c r="AU268" s="793"/>
      <c r="AV268" s="789"/>
      <c r="AW268" s="789"/>
      <c r="AX268" s="70"/>
    </row>
    <row r="269" spans="1:50" ht="35.25" customHeight="1">
      <c r="A269" s="182" t="s">
        <v>210</v>
      </c>
      <c r="B269" s="183"/>
      <c r="C269" s="183"/>
      <c r="D269" s="183"/>
      <c r="E269" s="183"/>
      <c r="F269" s="184"/>
      <c r="G269" s="58" t="s">
        <v>211</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182"/>
      <c r="B270" s="183"/>
      <c r="C270" s="183"/>
      <c r="D270" s="183"/>
      <c r="E270" s="183"/>
      <c r="F270" s="184"/>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182"/>
      <c r="B271" s="183"/>
      <c r="C271" s="183"/>
      <c r="D271" s="183"/>
      <c r="E271" s="183"/>
      <c r="F271" s="184"/>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182"/>
      <c r="B272" s="183"/>
      <c r="C272" s="183"/>
      <c r="D272" s="183"/>
      <c r="E272" s="183"/>
      <c r="F272" s="184"/>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182"/>
      <c r="B273" s="183"/>
      <c r="C273" s="183"/>
      <c r="D273" s="183"/>
      <c r="E273" s="183"/>
      <c r="F273" s="184"/>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182"/>
      <c r="B274" s="183"/>
      <c r="C274" s="183"/>
      <c r="D274" s="183"/>
      <c r="E274" s="183"/>
      <c r="F274" s="184"/>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182"/>
      <c r="B275" s="183"/>
      <c r="C275" s="183"/>
      <c r="D275" s="183"/>
      <c r="E275" s="183"/>
      <c r="F275" s="184"/>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182"/>
      <c r="B276" s="183"/>
      <c r="C276" s="183"/>
      <c r="D276" s="183"/>
      <c r="E276" s="183"/>
      <c r="F276" s="184"/>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182"/>
      <c r="B277" s="183"/>
      <c r="C277" s="183"/>
      <c r="D277" s="183"/>
      <c r="E277" s="183"/>
      <c r="F277" s="184"/>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182"/>
      <c r="B278" s="183"/>
      <c r="C278" s="183"/>
      <c r="D278" s="183"/>
      <c r="E278" s="183"/>
      <c r="F278" s="184"/>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thickBot="1">
      <c r="A279" s="182"/>
      <c r="B279" s="183"/>
      <c r="C279" s="183"/>
      <c r="D279" s="183"/>
      <c r="E279" s="183"/>
      <c r="F279" s="184"/>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hidden="1">
      <c r="A280" s="182"/>
      <c r="B280" s="183"/>
      <c r="C280" s="183"/>
      <c r="D280" s="183"/>
      <c r="E280" s="183"/>
      <c r="F280" s="184"/>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hidden="1">
      <c r="A281" s="182"/>
      <c r="B281" s="183"/>
      <c r="C281" s="183"/>
      <c r="D281" s="183"/>
      <c r="E281" s="183"/>
      <c r="F281" s="184"/>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182"/>
      <c r="B282" s="183"/>
      <c r="C282" s="183"/>
      <c r="D282" s="183"/>
      <c r="E282" s="183"/>
      <c r="F282" s="184"/>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182"/>
      <c r="B283" s="183"/>
      <c r="C283" s="183"/>
      <c r="D283" s="183"/>
      <c r="E283" s="183"/>
      <c r="F283" s="184"/>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182"/>
      <c r="B284" s="183"/>
      <c r="C284" s="183"/>
      <c r="D284" s="183"/>
      <c r="E284" s="183"/>
      <c r="F284" s="184"/>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182"/>
      <c r="B285" s="183"/>
      <c r="C285" s="183"/>
      <c r="D285" s="183"/>
      <c r="E285" s="183"/>
      <c r="F285" s="184"/>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182"/>
      <c r="B286" s="183"/>
      <c r="C286" s="183"/>
      <c r="D286" s="183"/>
      <c r="E286" s="183"/>
      <c r="F286" s="184"/>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182"/>
      <c r="B287" s="183"/>
      <c r="C287" s="183"/>
      <c r="D287" s="183"/>
      <c r="E287" s="183"/>
      <c r="F287" s="184"/>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182"/>
      <c r="B288" s="183"/>
      <c r="C288" s="183"/>
      <c r="D288" s="183"/>
      <c r="E288" s="183"/>
      <c r="F288" s="184"/>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182"/>
      <c r="B289" s="183"/>
      <c r="C289" s="183"/>
      <c r="D289" s="183"/>
      <c r="E289" s="183"/>
      <c r="F289" s="184"/>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182"/>
      <c r="B290" s="183"/>
      <c r="C290" s="183"/>
      <c r="D290" s="183"/>
      <c r="E290" s="183"/>
      <c r="F290" s="184"/>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182"/>
      <c r="B291" s="183"/>
      <c r="C291" s="183"/>
      <c r="D291" s="183"/>
      <c r="E291" s="183"/>
      <c r="F291" s="184"/>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182"/>
      <c r="B292" s="183"/>
      <c r="C292" s="183"/>
      <c r="D292" s="183"/>
      <c r="E292" s="183"/>
      <c r="F292" s="184"/>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182"/>
      <c r="B293" s="183"/>
      <c r="C293" s="183"/>
      <c r="D293" s="183"/>
      <c r="E293" s="183"/>
      <c r="F293" s="184"/>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182"/>
      <c r="B294" s="183"/>
      <c r="C294" s="183"/>
      <c r="D294" s="183"/>
      <c r="E294" s="183"/>
      <c r="F294" s="184"/>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182"/>
      <c r="B295" s="183"/>
      <c r="C295" s="183"/>
      <c r="D295" s="183"/>
      <c r="E295" s="183"/>
      <c r="F295" s="184"/>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182"/>
      <c r="B296" s="183"/>
      <c r="C296" s="183"/>
      <c r="D296" s="183"/>
      <c r="E296" s="183"/>
      <c r="F296" s="184"/>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182"/>
      <c r="B297" s="183"/>
      <c r="C297" s="183"/>
      <c r="D297" s="183"/>
      <c r="E297" s="183"/>
      <c r="F297" s="184"/>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182"/>
      <c r="B298" s="183"/>
      <c r="C298" s="183"/>
      <c r="D298" s="183"/>
      <c r="E298" s="183"/>
      <c r="F298" s="184"/>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182"/>
      <c r="B299" s="183"/>
      <c r="C299" s="183"/>
      <c r="D299" s="183"/>
      <c r="E299" s="183"/>
      <c r="F299" s="184"/>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182"/>
      <c r="B300" s="183"/>
      <c r="C300" s="183"/>
      <c r="D300" s="183"/>
      <c r="E300" s="183"/>
      <c r="F300" s="184"/>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182"/>
      <c r="B301" s="183"/>
      <c r="C301" s="183"/>
      <c r="D301" s="183"/>
      <c r="E301" s="183"/>
      <c r="F301" s="184"/>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182"/>
      <c r="B302" s="183"/>
      <c r="C302" s="183"/>
      <c r="D302" s="183"/>
      <c r="E302" s="183"/>
      <c r="F302" s="184"/>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182"/>
      <c r="B303" s="183"/>
      <c r="C303" s="183"/>
      <c r="D303" s="183"/>
      <c r="E303" s="183"/>
      <c r="F303" s="184"/>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182"/>
      <c r="B304" s="183"/>
      <c r="C304" s="183"/>
      <c r="D304" s="183"/>
      <c r="E304" s="183"/>
      <c r="F304" s="184"/>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182"/>
      <c r="B305" s="183"/>
      <c r="C305" s="183"/>
      <c r="D305" s="183"/>
      <c r="E305" s="183"/>
      <c r="F305" s="184"/>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182"/>
      <c r="B306" s="183"/>
      <c r="C306" s="183"/>
      <c r="D306" s="183"/>
      <c r="E306" s="183"/>
      <c r="F306" s="184"/>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794"/>
      <c r="B307" s="795"/>
      <c r="C307" s="795"/>
      <c r="D307" s="795"/>
      <c r="E307" s="795"/>
      <c r="F307" s="7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97" t="s">
        <v>212</v>
      </c>
      <c r="B308" s="798"/>
      <c r="C308" s="798"/>
      <c r="D308" s="798"/>
      <c r="E308" s="798"/>
      <c r="F308" s="799"/>
      <c r="G308" s="803" t="s">
        <v>213</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214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c r="A309" s="800"/>
      <c r="B309" s="801"/>
      <c r="C309" s="801"/>
      <c r="D309" s="801"/>
      <c r="E309" s="801"/>
      <c r="F309" s="802"/>
      <c r="G309" s="216" t="s">
        <v>215</v>
      </c>
      <c r="H309" s="807"/>
      <c r="I309" s="807"/>
      <c r="J309" s="807"/>
      <c r="K309" s="807"/>
      <c r="L309" s="808" t="s">
        <v>216</v>
      </c>
      <c r="M309" s="807"/>
      <c r="N309" s="807"/>
      <c r="O309" s="807"/>
      <c r="P309" s="807"/>
      <c r="Q309" s="807"/>
      <c r="R309" s="807"/>
      <c r="S309" s="807"/>
      <c r="T309" s="807"/>
      <c r="U309" s="807"/>
      <c r="V309" s="807"/>
      <c r="W309" s="807"/>
      <c r="X309" s="809"/>
      <c r="Y309" s="810" t="s">
        <v>217</v>
      </c>
      <c r="Z309" s="811"/>
      <c r="AA309" s="811"/>
      <c r="AB309" s="812"/>
      <c r="AC309" s="216" t="s">
        <v>215</v>
      </c>
      <c r="AD309" s="807"/>
      <c r="AE309" s="807"/>
      <c r="AF309" s="807"/>
      <c r="AG309" s="807"/>
      <c r="AH309" s="808" t="s">
        <v>216</v>
      </c>
      <c r="AI309" s="807"/>
      <c r="AJ309" s="807"/>
      <c r="AK309" s="807"/>
      <c r="AL309" s="807"/>
      <c r="AM309" s="807"/>
      <c r="AN309" s="807"/>
      <c r="AO309" s="807"/>
      <c r="AP309" s="807"/>
      <c r="AQ309" s="807"/>
      <c r="AR309" s="807"/>
      <c r="AS309" s="807"/>
      <c r="AT309" s="809"/>
      <c r="AU309" s="810" t="s">
        <v>217</v>
      </c>
      <c r="AV309" s="811"/>
      <c r="AW309" s="811"/>
      <c r="AX309" s="824"/>
    </row>
    <row r="310" spans="1:50" ht="43.5" customHeight="1">
      <c r="A310" s="800"/>
      <c r="B310" s="801"/>
      <c r="C310" s="801"/>
      <c r="D310" s="801"/>
      <c r="E310" s="801"/>
      <c r="F310" s="802"/>
      <c r="G310" s="825" t="s">
        <v>218</v>
      </c>
      <c r="H310" s="826"/>
      <c r="I310" s="826"/>
      <c r="J310" s="826"/>
      <c r="K310" s="827"/>
      <c r="L310" s="828" t="s">
        <v>219</v>
      </c>
      <c r="M310" s="829"/>
      <c r="N310" s="829"/>
      <c r="O310" s="829"/>
      <c r="P310" s="829"/>
      <c r="Q310" s="829"/>
      <c r="R310" s="829"/>
      <c r="S310" s="829"/>
      <c r="T310" s="829"/>
      <c r="U310" s="829"/>
      <c r="V310" s="829"/>
      <c r="W310" s="829"/>
      <c r="X310" s="830"/>
      <c r="Y310" s="831">
        <v>362</v>
      </c>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customHeight="1" hidden="1">
      <c r="A311" s="800"/>
      <c r="B311" s="801"/>
      <c r="C311" s="801"/>
      <c r="D311" s="801"/>
      <c r="E311" s="801"/>
      <c r="F311" s="802"/>
      <c r="G311" s="814"/>
      <c r="H311" s="815"/>
      <c r="I311" s="815"/>
      <c r="J311" s="815"/>
      <c r="K311" s="816"/>
      <c r="L311" s="817"/>
      <c r="M311" s="818"/>
      <c r="N311" s="818"/>
      <c r="O311" s="818"/>
      <c r="P311" s="818"/>
      <c r="Q311" s="818"/>
      <c r="R311" s="818"/>
      <c r="S311" s="818"/>
      <c r="T311" s="818"/>
      <c r="U311" s="818"/>
      <c r="V311" s="818"/>
      <c r="W311" s="818"/>
      <c r="X311" s="819"/>
      <c r="Y311" s="820"/>
      <c r="Z311" s="821"/>
      <c r="AA311" s="821"/>
      <c r="AB311" s="822"/>
      <c r="AC311" s="814"/>
      <c r="AD311" s="815"/>
      <c r="AE311" s="815"/>
      <c r="AF311" s="815"/>
      <c r="AG311" s="816"/>
      <c r="AH311" s="817"/>
      <c r="AI311" s="818"/>
      <c r="AJ311" s="818"/>
      <c r="AK311" s="818"/>
      <c r="AL311" s="818"/>
      <c r="AM311" s="818"/>
      <c r="AN311" s="818"/>
      <c r="AO311" s="818"/>
      <c r="AP311" s="818"/>
      <c r="AQ311" s="818"/>
      <c r="AR311" s="818"/>
      <c r="AS311" s="818"/>
      <c r="AT311" s="819"/>
      <c r="AU311" s="820"/>
      <c r="AV311" s="821"/>
      <c r="AW311" s="821"/>
      <c r="AX311" s="823"/>
    </row>
    <row r="312" spans="1:50" ht="24.75" customHeight="1" hidden="1">
      <c r="A312" s="800"/>
      <c r="B312" s="801"/>
      <c r="C312" s="801"/>
      <c r="D312" s="801"/>
      <c r="E312" s="801"/>
      <c r="F312" s="802"/>
      <c r="G312" s="814"/>
      <c r="H312" s="815"/>
      <c r="I312" s="815"/>
      <c r="J312" s="815"/>
      <c r="K312" s="816"/>
      <c r="L312" s="817"/>
      <c r="M312" s="818"/>
      <c r="N312" s="818"/>
      <c r="O312" s="818"/>
      <c r="P312" s="818"/>
      <c r="Q312" s="818"/>
      <c r="R312" s="818"/>
      <c r="S312" s="818"/>
      <c r="T312" s="818"/>
      <c r="U312" s="818"/>
      <c r="V312" s="818"/>
      <c r="W312" s="818"/>
      <c r="X312" s="819"/>
      <c r="Y312" s="820"/>
      <c r="Z312" s="821"/>
      <c r="AA312" s="821"/>
      <c r="AB312" s="822"/>
      <c r="AC312" s="814"/>
      <c r="AD312" s="815"/>
      <c r="AE312" s="815"/>
      <c r="AF312" s="815"/>
      <c r="AG312" s="816"/>
      <c r="AH312" s="817"/>
      <c r="AI312" s="818"/>
      <c r="AJ312" s="818"/>
      <c r="AK312" s="818"/>
      <c r="AL312" s="818"/>
      <c r="AM312" s="818"/>
      <c r="AN312" s="818"/>
      <c r="AO312" s="818"/>
      <c r="AP312" s="818"/>
      <c r="AQ312" s="818"/>
      <c r="AR312" s="818"/>
      <c r="AS312" s="818"/>
      <c r="AT312" s="819"/>
      <c r="AU312" s="820"/>
      <c r="AV312" s="821"/>
      <c r="AW312" s="821"/>
      <c r="AX312" s="823"/>
    </row>
    <row r="313" spans="1:50" ht="24.75" customHeight="1" hidden="1">
      <c r="A313" s="800"/>
      <c r="B313" s="801"/>
      <c r="C313" s="801"/>
      <c r="D313" s="801"/>
      <c r="E313" s="801"/>
      <c r="F313" s="802"/>
      <c r="G313" s="814"/>
      <c r="H313" s="815"/>
      <c r="I313" s="815"/>
      <c r="J313" s="815"/>
      <c r="K313" s="816"/>
      <c r="L313" s="817"/>
      <c r="M313" s="818"/>
      <c r="N313" s="818"/>
      <c r="O313" s="818"/>
      <c r="P313" s="818"/>
      <c r="Q313" s="818"/>
      <c r="R313" s="818"/>
      <c r="S313" s="818"/>
      <c r="T313" s="818"/>
      <c r="U313" s="818"/>
      <c r="V313" s="818"/>
      <c r="W313" s="818"/>
      <c r="X313" s="819"/>
      <c r="Y313" s="820"/>
      <c r="Z313" s="821"/>
      <c r="AA313" s="821"/>
      <c r="AB313" s="822"/>
      <c r="AC313" s="814"/>
      <c r="AD313" s="815"/>
      <c r="AE313" s="815"/>
      <c r="AF313" s="815"/>
      <c r="AG313" s="816"/>
      <c r="AH313" s="817"/>
      <c r="AI313" s="818"/>
      <c r="AJ313" s="818"/>
      <c r="AK313" s="818"/>
      <c r="AL313" s="818"/>
      <c r="AM313" s="818"/>
      <c r="AN313" s="818"/>
      <c r="AO313" s="818"/>
      <c r="AP313" s="818"/>
      <c r="AQ313" s="818"/>
      <c r="AR313" s="818"/>
      <c r="AS313" s="818"/>
      <c r="AT313" s="819"/>
      <c r="AU313" s="820"/>
      <c r="AV313" s="821"/>
      <c r="AW313" s="821"/>
      <c r="AX313" s="823"/>
    </row>
    <row r="314" spans="1:50" ht="24.75" customHeight="1" hidden="1">
      <c r="A314" s="800"/>
      <c r="B314" s="801"/>
      <c r="C314" s="801"/>
      <c r="D314" s="801"/>
      <c r="E314" s="801"/>
      <c r="F314" s="802"/>
      <c r="G314" s="814"/>
      <c r="H314" s="815"/>
      <c r="I314" s="815"/>
      <c r="J314" s="815"/>
      <c r="K314" s="816"/>
      <c r="L314" s="817"/>
      <c r="M314" s="818"/>
      <c r="N314" s="818"/>
      <c r="O314" s="818"/>
      <c r="P314" s="818"/>
      <c r="Q314" s="818"/>
      <c r="R314" s="818"/>
      <c r="S314" s="818"/>
      <c r="T314" s="818"/>
      <c r="U314" s="818"/>
      <c r="V314" s="818"/>
      <c r="W314" s="818"/>
      <c r="X314" s="819"/>
      <c r="Y314" s="820"/>
      <c r="Z314" s="821"/>
      <c r="AA314" s="821"/>
      <c r="AB314" s="822"/>
      <c r="AC314" s="814"/>
      <c r="AD314" s="815"/>
      <c r="AE314" s="815"/>
      <c r="AF314" s="815"/>
      <c r="AG314" s="816"/>
      <c r="AH314" s="817"/>
      <c r="AI314" s="818"/>
      <c r="AJ314" s="818"/>
      <c r="AK314" s="818"/>
      <c r="AL314" s="818"/>
      <c r="AM314" s="818"/>
      <c r="AN314" s="818"/>
      <c r="AO314" s="818"/>
      <c r="AP314" s="818"/>
      <c r="AQ314" s="818"/>
      <c r="AR314" s="818"/>
      <c r="AS314" s="818"/>
      <c r="AT314" s="819"/>
      <c r="AU314" s="820"/>
      <c r="AV314" s="821"/>
      <c r="AW314" s="821"/>
      <c r="AX314" s="823"/>
    </row>
    <row r="315" spans="1:50" ht="24.75" customHeight="1" hidden="1">
      <c r="A315" s="800"/>
      <c r="B315" s="801"/>
      <c r="C315" s="801"/>
      <c r="D315" s="801"/>
      <c r="E315" s="801"/>
      <c r="F315" s="802"/>
      <c r="G315" s="814"/>
      <c r="H315" s="815"/>
      <c r="I315" s="815"/>
      <c r="J315" s="815"/>
      <c r="K315" s="816"/>
      <c r="L315" s="817"/>
      <c r="M315" s="818"/>
      <c r="N315" s="818"/>
      <c r="O315" s="818"/>
      <c r="P315" s="818"/>
      <c r="Q315" s="818"/>
      <c r="R315" s="818"/>
      <c r="S315" s="818"/>
      <c r="T315" s="818"/>
      <c r="U315" s="818"/>
      <c r="V315" s="818"/>
      <c r="W315" s="818"/>
      <c r="X315" s="819"/>
      <c r="Y315" s="820"/>
      <c r="Z315" s="821"/>
      <c r="AA315" s="821"/>
      <c r="AB315" s="822"/>
      <c r="AC315" s="814"/>
      <c r="AD315" s="815"/>
      <c r="AE315" s="815"/>
      <c r="AF315" s="815"/>
      <c r="AG315" s="816"/>
      <c r="AH315" s="817"/>
      <c r="AI315" s="818"/>
      <c r="AJ315" s="818"/>
      <c r="AK315" s="818"/>
      <c r="AL315" s="818"/>
      <c r="AM315" s="818"/>
      <c r="AN315" s="818"/>
      <c r="AO315" s="818"/>
      <c r="AP315" s="818"/>
      <c r="AQ315" s="818"/>
      <c r="AR315" s="818"/>
      <c r="AS315" s="818"/>
      <c r="AT315" s="819"/>
      <c r="AU315" s="820"/>
      <c r="AV315" s="821"/>
      <c r="AW315" s="821"/>
      <c r="AX315" s="823"/>
    </row>
    <row r="316" spans="1:50" ht="24.75" customHeight="1" hidden="1">
      <c r="A316" s="800"/>
      <c r="B316" s="801"/>
      <c r="C316" s="801"/>
      <c r="D316" s="801"/>
      <c r="E316" s="801"/>
      <c r="F316" s="802"/>
      <c r="G316" s="814"/>
      <c r="H316" s="815"/>
      <c r="I316" s="815"/>
      <c r="J316" s="815"/>
      <c r="K316" s="816"/>
      <c r="L316" s="817"/>
      <c r="M316" s="818"/>
      <c r="N316" s="818"/>
      <c r="O316" s="818"/>
      <c r="P316" s="818"/>
      <c r="Q316" s="818"/>
      <c r="R316" s="818"/>
      <c r="S316" s="818"/>
      <c r="T316" s="818"/>
      <c r="U316" s="818"/>
      <c r="V316" s="818"/>
      <c r="W316" s="818"/>
      <c r="X316" s="819"/>
      <c r="Y316" s="820"/>
      <c r="Z316" s="821"/>
      <c r="AA316" s="821"/>
      <c r="AB316" s="822"/>
      <c r="AC316" s="814"/>
      <c r="AD316" s="815"/>
      <c r="AE316" s="815"/>
      <c r="AF316" s="815"/>
      <c r="AG316" s="816"/>
      <c r="AH316" s="817"/>
      <c r="AI316" s="818"/>
      <c r="AJ316" s="818"/>
      <c r="AK316" s="818"/>
      <c r="AL316" s="818"/>
      <c r="AM316" s="818"/>
      <c r="AN316" s="818"/>
      <c r="AO316" s="818"/>
      <c r="AP316" s="818"/>
      <c r="AQ316" s="818"/>
      <c r="AR316" s="818"/>
      <c r="AS316" s="818"/>
      <c r="AT316" s="819"/>
      <c r="AU316" s="820"/>
      <c r="AV316" s="821"/>
      <c r="AW316" s="821"/>
      <c r="AX316" s="823"/>
    </row>
    <row r="317" spans="1:50" ht="24.75" customHeight="1" hidden="1">
      <c r="A317" s="800"/>
      <c r="B317" s="801"/>
      <c r="C317" s="801"/>
      <c r="D317" s="801"/>
      <c r="E317" s="801"/>
      <c r="F317" s="802"/>
      <c r="G317" s="814"/>
      <c r="H317" s="815"/>
      <c r="I317" s="815"/>
      <c r="J317" s="815"/>
      <c r="K317" s="816"/>
      <c r="L317" s="817"/>
      <c r="M317" s="818"/>
      <c r="N317" s="818"/>
      <c r="O317" s="818"/>
      <c r="P317" s="818"/>
      <c r="Q317" s="818"/>
      <c r="R317" s="818"/>
      <c r="S317" s="818"/>
      <c r="T317" s="818"/>
      <c r="U317" s="818"/>
      <c r="V317" s="818"/>
      <c r="W317" s="818"/>
      <c r="X317" s="819"/>
      <c r="Y317" s="820"/>
      <c r="Z317" s="821"/>
      <c r="AA317" s="821"/>
      <c r="AB317" s="822"/>
      <c r="AC317" s="814"/>
      <c r="AD317" s="815"/>
      <c r="AE317" s="815"/>
      <c r="AF317" s="815"/>
      <c r="AG317" s="816"/>
      <c r="AH317" s="817"/>
      <c r="AI317" s="818"/>
      <c r="AJ317" s="818"/>
      <c r="AK317" s="818"/>
      <c r="AL317" s="818"/>
      <c r="AM317" s="818"/>
      <c r="AN317" s="818"/>
      <c r="AO317" s="818"/>
      <c r="AP317" s="818"/>
      <c r="AQ317" s="818"/>
      <c r="AR317" s="818"/>
      <c r="AS317" s="818"/>
      <c r="AT317" s="819"/>
      <c r="AU317" s="820"/>
      <c r="AV317" s="821"/>
      <c r="AW317" s="821"/>
      <c r="AX317" s="823"/>
    </row>
    <row r="318" spans="1:50" ht="24.75" customHeight="1" hidden="1">
      <c r="A318" s="800"/>
      <c r="B318" s="801"/>
      <c r="C318" s="801"/>
      <c r="D318" s="801"/>
      <c r="E318" s="801"/>
      <c r="F318" s="802"/>
      <c r="G318" s="814"/>
      <c r="H318" s="815"/>
      <c r="I318" s="815"/>
      <c r="J318" s="815"/>
      <c r="K318" s="816"/>
      <c r="L318" s="817"/>
      <c r="M318" s="818"/>
      <c r="N318" s="818"/>
      <c r="O318" s="818"/>
      <c r="P318" s="818"/>
      <c r="Q318" s="818"/>
      <c r="R318" s="818"/>
      <c r="S318" s="818"/>
      <c r="T318" s="818"/>
      <c r="U318" s="818"/>
      <c r="V318" s="818"/>
      <c r="W318" s="818"/>
      <c r="X318" s="819"/>
      <c r="Y318" s="820"/>
      <c r="Z318" s="821"/>
      <c r="AA318" s="821"/>
      <c r="AB318" s="822"/>
      <c r="AC318" s="814"/>
      <c r="AD318" s="815"/>
      <c r="AE318" s="815"/>
      <c r="AF318" s="815"/>
      <c r="AG318" s="816"/>
      <c r="AH318" s="817"/>
      <c r="AI318" s="818"/>
      <c r="AJ318" s="818"/>
      <c r="AK318" s="818"/>
      <c r="AL318" s="818"/>
      <c r="AM318" s="818"/>
      <c r="AN318" s="818"/>
      <c r="AO318" s="818"/>
      <c r="AP318" s="818"/>
      <c r="AQ318" s="818"/>
      <c r="AR318" s="818"/>
      <c r="AS318" s="818"/>
      <c r="AT318" s="819"/>
      <c r="AU318" s="820"/>
      <c r="AV318" s="821"/>
      <c r="AW318" s="821"/>
      <c r="AX318" s="823"/>
    </row>
    <row r="319" spans="1:50" ht="24" customHeight="1" hidden="1">
      <c r="A319" s="800"/>
      <c r="B319" s="801"/>
      <c r="C319" s="801"/>
      <c r="D319" s="801"/>
      <c r="E319" s="801"/>
      <c r="F319" s="802"/>
      <c r="G319" s="814"/>
      <c r="H319" s="815"/>
      <c r="I319" s="815"/>
      <c r="J319" s="815"/>
      <c r="K319" s="816"/>
      <c r="L319" s="817"/>
      <c r="M319" s="818"/>
      <c r="N319" s="818"/>
      <c r="O319" s="818"/>
      <c r="P319" s="818"/>
      <c r="Q319" s="818"/>
      <c r="R319" s="818"/>
      <c r="S319" s="818"/>
      <c r="T319" s="818"/>
      <c r="U319" s="818"/>
      <c r="V319" s="818"/>
      <c r="W319" s="818"/>
      <c r="X319" s="819"/>
      <c r="Y319" s="820"/>
      <c r="Z319" s="821"/>
      <c r="AA319" s="821"/>
      <c r="AB319" s="822"/>
      <c r="AC319" s="814"/>
      <c r="AD319" s="815"/>
      <c r="AE319" s="815"/>
      <c r="AF319" s="815"/>
      <c r="AG319" s="816"/>
      <c r="AH319" s="817"/>
      <c r="AI319" s="818"/>
      <c r="AJ319" s="818"/>
      <c r="AK319" s="818"/>
      <c r="AL319" s="818"/>
      <c r="AM319" s="818"/>
      <c r="AN319" s="818"/>
      <c r="AO319" s="818"/>
      <c r="AP319" s="818"/>
      <c r="AQ319" s="818"/>
      <c r="AR319" s="818"/>
      <c r="AS319" s="818"/>
      <c r="AT319" s="819"/>
      <c r="AU319" s="820"/>
      <c r="AV319" s="821"/>
      <c r="AW319" s="821"/>
      <c r="AX319" s="823"/>
    </row>
    <row r="320" spans="1:50" ht="45" customHeight="1">
      <c r="A320" s="800"/>
      <c r="B320" s="801"/>
      <c r="C320" s="801"/>
      <c r="D320" s="801"/>
      <c r="E320" s="801"/>
      <c r="F320" s="802"/>
      <c r="G320" s="835" t="s">
        <v>43</v>
      </c>
      <c r="H320" s="836"/>
      <c r="I320" s="836"/>
      <c r="J320" s="836"/>
      <c r="K320" s="836"/>
      <c r="L320" s="837"/>
      <c r="M320" s="838"/>
      <c r="N320" s="838"/>
      <c r="O320" s="838"/>
      <c r="P320" s="838"/>
      <c r="Q320" s="838"/>
      <c r="R320" s="838"/>
      <c r="S320" s="838"/>
      <c r="T320" s="838"/>
      <c r="U320" s="838"/>
      <c r="V320" s="838"/>
      <c r="W320" s="838"/>
      <c r="X320" s="839"/>
      <c r="Y320" s="840">
        <f>SUM(Y310:AB319)</f>
        <v>362</v>
      </c>
      <c r="Z320" s="841"/>
      <c r="AA320" s="841"/>
      <c r="AB320" s="842"/>
      <c r="AC320" s="835" t="s">
        <v>43</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customHeight="1" hidden="1">
      <c r="A321" s="800"/>
      <c r="B321" s="801"/>
      <c r="C321" s="801"/>
      <c r="D321" s="801"/>
      <c r="E321" s="801"/>
      <c r="F321" s="802"/>
      <c r="G321" s="803" t="s">
        <v>220</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221</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customHeight="1" hidden="1">
      <c r="A322" s="800"/>
      <c r="B322" s="801"/>
      <c r="C322" s="801"/>
      <c r="D322" s="801"/>
      <c r="E322" s="801"/>
      <c r="F322" s="802"/>
      <c r="G322" s="216" t="s">
        <v>215</v>
      </c>
      <c r="H322" s="807"/>
      <c r="I322" s="807"/>
      <c r="J322" s="807"/>
      <c r="K322" s="807"/>
      <c r="L322" s="808" t="s">
        <v>216</v>
      </c>
      <c r="M322" s="807"/>
      <c r="N322" s="807"/>
      <c r="O322" s="807"/>
      <c r="P322" s="807"/>
      <c r="Q322" s="807"/>
      <c r="R322" s="807"/>
      <c r="S322" s="807"/>
      <c r="T322" s="807"/>
      <c r="U322" s="807"/>
      <c r="V322" s="807"/>
      <c r="W322" s="807"/>
      <c r="X322" s="809"/>
      <c r="Y322" s="810" t="s">
        <v>217</v>
      </c>
      <c r="Z322" s="811"/>
      <c r="AA322" s="811"/>
      <c r="AB322" s="812"/>
      <c r="AC322" s="216" t="s">
        <v>215</v>
      </c>
      <c r="AD322" s="807"/>
      <c r="AE322" s="807"/>
      <c r="AF322" s="807"/>
      <c r="AG322" s="807"/>
      <c r="AH322" s="808" t="s">
        <v>216</v>
      </c>
      <c r="AI322" s="807"/>
      <c r="AJ322" s="807"/>
      <c r="AK322" s="807"/>
      <c r="AL322" s="807"/>
      <c r="AM322" s="807"/>
      <c r="AN322" s="807"/>
      <c r="AO322" s="807"/>
      <c r="AP322" s="807"/>
      <c r="AQ322" s="807"/>
      <c r="AR322" s="807"/>
      <c r="AS322" s="807"/>
      <c r="AT322" s="809"/>
      <c r="AU322" s="810" t="s">
        <v>217</v>
      </c>
      <c r="AV322" s="811"/>
      <c r="AW322" s="811"/>
      <c r="AX322" s="824"/>
      <c r="AY322">
        <f aca="true" t="shared" si="10" ref="AY322:AY333">$AY$321</f>
        <v>0</v>
      </c>
    </row>
    <row r="323" spans="1:51" ht="24.75" customHeight="1" hidden="1">
      <c r="A323" s="800"/>
      <c r="B323" s="801"/>
      <c r="C323" s="801"/>
      <c r="D323" s="801"/>
      <c r="E323" s="801"/>
      <c r="F323" s="802"/>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0"/>
        <v>0</v>
      </c>
    </row>
    <row r="324" spans="1:51" ht="24.75" customHeight="1" hidden="1">
      <c r="A324" s="800"/>
      <c r="B324" s="801"/>
      <c r="C324" s="801"/>
      <c r="D324" s="801"/>
      <c r="E324" s="801"/>
      <c r="F324" s="802"/>
      <c r="G324" s="814"/>
      <c r="H324" s="815"/>
      <c r="I324" s="815"/>
      <c r="J324" s="815"/>
      <c r="K324" s="816"/>
      <c r="L324" s="817"/>
      <c r="M324" s="818"/>
      <c r="N324" s="818"/>
      <c r="O324" s="818"/>
      <c r="P324" s="818"/>
      <c r="Q324" s="818"/>
      <c r="R324" s="818"/>
      <c r="S324" s="818"/>
      <c r="T324" s="818"/>
      <c r="U324" s="818"/>
      <c r="V324" s="818"/>
      <c r="W324" s="818"/>
      <c r="X324" s="819"/>
      <c r="Y324" s="820"/>
      <c r="Z324" s="821"/>
      <c r="AA324" s="821"/>
      <c r="AB324" s="822"/>
      <c r="AC324" s="814"/>
      <c r="AD324" s="815"/>
      <c r="AE324" s="815"/>
      <c r="AF324" s="815"/>
      <c r="AG324" s="816"/>
      <c r="AH324" s="817"/>
      <c r="AI324" s="818"/>
      <c r="AJ324" s="818"/>
      <c r="AK324" s="818"/>
      <c r="AL324" s="818"/>
      <c r="AM324" s="818"/>
      <c r="AN324" s="818"/>
      <c r="AO324" s="818"/>
      <c r="AP324" s="818"/>
      <c r="AQ324" s="818"/>
      <c r="AR324" s="818"/>
      <c r="AS324" s="818"/>
      <c r="AT324" s="819"/>
      <c r="AU324" s="820"/>
      <c r="AV324" s="821"/>
      <c r="AW324" s="821"/>
      <c r="AX324" s="823"/>
      <c r="AY324">
        <f t="shared" si="10"/>
        <v>0</v>
      </c>
    </row>
    <row r="325" spans="1:51" ht="24.75" customHeight="1" hidden="1">
      <c r="A325" s="800"/>
      <c r="B325" s="801"/>
      <c r="C325" s="801"/>
      <c r="D325" s="801"/>
      <c r="E325" s="801"/>
      <c r="F325" s="802"/>
      <c r="G325" s="814"/>
      <c r="H325" s="815"/>
      <c r="I325" s="815"/>
      <c r="J325" s="815"/>
      <c r="K325" s="816"/>
      <c r="L325" s="817"/>
      <c r="M325" s="818"/>
      <c r="N325" s="818"/>
      <c r="O325" s="818"/>
      <c r="P325" s="818"/>
      <c r="Q325" s="818"/>
      <c r="R325" s="818"/>
      <c r="S325" s="818"/>
      <c r="T325" s="818"/>
      <c r="U325" s="818"/>
      <c r="V325" s="818"/>
      <c r="W325" s="818"/>
      <c r="X325" s="819"/>
      <c r="Y325" s="820"/>
      <c r="Z325" s="821"/>
      <c r="AA325" s="821"/>
      <c r="AB325" s="822"/>
      <c r="AC325" s="814"/>
      <c r="AD325" s="815"/>
      <c r="AE325" s="815"/>
      <c r="AF325" s="815"/>
      <c r="AG325" s="816"/>
      <c r="AH325" s="817"/>
      <c r="AI325" s="818"/>
      <c r="AJ325" s="818"/>
      <c r="AK325" s="818"/>
      <c r="AL325" s="818"/>
      <c r="AM325" s="818"/>
      <c r="AN325" s="818"/>
      <c r="AO325" s="818"/>
      <c r="AP325" s="818"/>
      <c r="AQ325" s="818"/>
      <c r="AR325" s="818"/>
      <c r="AS325" s="818"/>
      <c r="AT325" s="819"/>
      <c r="AU325" s="820"/>
      <c r="AV325" s="821"/>
      <c r="AW325" s="821"/>
      <c r="AX325" s="823"/>
      <c r="AY325">
        <f t="shared" si="10"/>
        <v>0</v>
      </c>
    </row>
    <row r="326" spans="1:51" ht="24.75" customHeight="1" hidden="1">
      <c r="A326" s="800"/>
      <c r="B326" s="801"/>
      <c r="C326" s="801"/>
      <c r="D326" s="801"/>
      <c r="E326" s="801"/>
      <c r="F326" s="802"/>
      <c r="G326" s="814"/>
      <c r="H326" s="815"/>
      <c r="I326" s="815"/>
      <c r="J326" s="815"/>
      <c r="K326" s="816"/>
      <c r="L326" s="817"/>
      <c r="M326" s="818"/>
      <c r="N326" s="818"/>
      <c r="O326" s="818"/>
      <c r="P326" s="818"/>
      <c r="Q326" s="818"/>
      <c r="R326" s="818"/>
      <c r="S326" s="818"/>
      <c r="T326" s="818"/>
      <c r="U326" s="818"/>
      <c r="V326" s="818"/>
      <c r="W326" s="818"/>
      <c r="X326" s="819"/>
      <c r="Y326" s="820"/>
      <c r="Z326" s="821"/>
      <c r="AA326" s="821"/>
      <c r="AB326" s="822"/>
      <c r="AC326" s="814"/>
      <c r="AD326" s="815"/>
      <c r="AE326" s="815"/>
      <c r="AF326" s="815"/>
      <c r="AG326" s="816"/>
      <c r="AH326" s="817"/>
      <c r="AI326" s="818"/>
      <c r="AJ326" s="818"/>
      <c r="AK326" s="818"/>
      <c r="AL326" s="818"/>
      <c r="AM326" s="818"/>
      <c r="AN326" s="818"/>
      <c r="AO326" s="818"/>
      <c r="AP326" s="818"/>
      <c r="AQ326" s="818"/>
      <c r="AR326" s="818"/>
      <c r="AS326" s="818"/>
      <c r="AT326" s="819"/>
      <c r="AU326" s="820"/>
      <c r="AV326" s="821"/>
      <c r="AW326" s="821"/>
      <c r="AX326" s="823"/>
      <c r="AY326">
        <f t="shared" si="10"/>
        <v>0</v>
      </c>
    </row>
    <row r="327" spans="1:51" ht="24.75" customHeight="1" hidden="1">
      <c r="A327" s="800"/>
      <c r="B327" s="801"/>
      <c r="C327" s="801"/>
      <c r="D327" s="801"/>
      <c r="E327" s="801"/>
      <c r="F327" s="802"/>
      <c r="G327" s="814"/>
      <c r="H327" s="815"/>
      <c r="I327" s="815"/>
      <c r="J327" s="815"/>
      <c r="K327" s="816"/>
      <c r="L327" s="817"/>
      <c r="M327" s="818"/>
      <c r="N327" s="818"/>
      <c r="O327" s="818"/>
      <c r="P327" s="818"/>
      <c r="Q327" s="818"/>
      <c r="R327" s="818"/>
      <c r="S327" s="818"/>
      <c r="T327" s="818"/>
      <c r="U327" s="818"/>
      <c r="V327" s="818"/>
      <c r="W327" s="818"/>
      <c r="X327" s="819"/>
      <c r="Y327" s="820"/>
      <c r="Z327" s="821"/>
      <c r="AA327" s="821"/>
      <c r="AB327" s="822"/>
      <c r="AC327" s="814"/>
      <c r="AD327" s="815"/>
      <c r="AE327" s="815"/>
      <c r="AF327" s="815"/>
      <c r="AG327" s="816"/>
      <c r="AH327" s="817"/>
      <c r="AI327" s="818"/>
      <c r="AJ327" s="818"/>
      <c r="AK327" s="818"/>
      <c r="AL327" s="818"/>
      <c r="AM327" s="818"/>
      <c r="AN327" s="818"/>
      <c r="AO327" s="818"/>
      <c r="AP327" s="818"/>
      <c r="AQ327" s="818"/>
      <c r="AR327" s="818"/>
      <c r="AS327" s="818"/>
      <c r="AT327" s="819"/>
      <c r="AU327" s="820"/>
      <c r="AV327" s="821"/>
      <c r="AW327" s="821"/>
      <c r="AX327" s="823"/>
      <c r="AY327">
        <f t="shared" si="10"/>
        <v>0</v>
      </c>
    </row>
    <row r="328" spans="1:51" ht="24.75" customHeight="1" hidden="1">
      <c r="A328" s="800"/>
      <c r="B328" s="801"/>
      <c r="C328" s="801"/>
      <c r="D328" s="801"/>
      <c r="E328" s="801"/>
      <c r="F328" s="802"/>
      <c r="G328" s="814"/>
      <c r="H328" s="815"/>
      <c r="I328" s="815"/>
      <c r="J328" s="815"/>
      <c r="K328" s="816"/>
      <c r="L328" s="817"/>
      <c r="M328" s="818"/>
      <c r="N328" s="818"/>
      <c r="O328" s="818"/>
      <c r="P328" s="818"/>
      <c r="Q328" s="818"/>
      <c r="R328" s="818"/>
      <c r="S328" s="818"/>
      <c r="T328" s="818"/>
      <c r="U328" s="818"/>
      <c r="V328" s="818"/>
      <c r="W328" s="818"/>
      <c r="X328" s="819"/>
      <c r="Y328" s="820"/>
      <c r="Z328" s="821"/>
      <c r="AA328" s="821"/>
      <c r="AB328" s="822"/>
      <c r="AC328" s="814"/>
      <c r="AD328" s="815"/>
      <c r="AE328" s="815"/>
      <c r="AF328" s="815"/>
      <c r="AG328" s="816"/>
      <c r="AH328" s="817"/>
      <c r="AI328" s="818"/>
      <c r="AJ328" s="818"/>
      <c r="AK328" s="818"/>
      <c r="AL328" s="818"/>
      <c r="AM328" s="818"/>
      <c r="AN328" s="818"/>
      <c r="AO328" s="818"/>
      <c r="AP328" s="818"/>
      <c r="AQ328" s="818"/>
      <c r="AR328" s="818"/>
      <c r="AS328" s="818"/>
      <c r="AT328" s="819"/>
      <c r="AU328" s="820"/>
      <c r="AV328" s="821"/>
      <c r="AW328" s="821"/>
      <c r="AX328" s="823"/>
      <c r="AY328">
        <f t="shared" si="10"/>
        <v>0</v>
      </c>
    </row>
    <row r="329" spans="1:51" ht="24.75" customHeight="1" hidden="1">
      <c r="A329" s="800"/>
      <c r="B329" s="801"/>
      <c r="C329" s="801"/>
      <c r="D329" s="801"/>
      <c r="E329" s="801"/>
      <c r="F329" s="802"/>
      <c r="G329" s="814"/>
      <c r="H329" s="815"/>
      <c r="I329" s="815"/>
      <c r="J329" s="815"/>
      <c r="K329" s="816"/>
      <c r="L329" s="817"/>
      <c r="M329" s="818"/>
      <c r="N329" s="818"/>
      <c r="O329" s="818"/>
      <c r="P329" s="818"/>
      <c r="Q329" s="818"/>
      <c r="R329" s="818"/>
      <c r="S329" s="818"/>
      <c r="T329" s="818"/>
      <c r="U329" s="818"/>
      <c r="V329" s="818"/>
      <c r="W329" s="818"/>
      <c r="X329" s="819"/>
      <c r="Y329" s="820"/>
      <c r="Z329" s="821"/>
      <c r="AA329" s="821"/>
      <c r="AB329" s="822"/>
      <c r="AC329" s="814"/>
      <c r="AD329" s="815"/>
      <c r="AE329" s="815"/>
      <c r="AF329" s="815"/>
      <c r="AG329" s="816"/>
      <c r="AH329" s="817"/>
      <c r="AI329" s="818"/>
      <c r="AJ329" s="818"/>
      <c r="AK329" s="818"/>
      <c r="AL329" s="818"/>
      <c r="AM329" s="818"/>
      <c r="AN329" s="818"/>
      <c r="AO329" s="818"/>
      <c r="AP329" s="818"/>
      <c r="AQ329" s="818"/>
      <c r="AR329" s="818"/>
      <c r="AS329" s="818"/>
      <c r="AT329" s="819"/>
      <c r="AU329" s="820"/>
      <c r="AV329" s="821"/>
      <c r="AW329" s="821"/>
      <c r="AX329" s="823"/>
      <c r="AY329">
        <f t="shared" si="10"/>
        <v>0</v>
      </c>
    </row>
    <row r="330" spans="1:51" ht="24.75" customHeight="1" hidden="1">
      <c r="A330" s="800"/>
      <c r="B330" s="801"/>
      <c r="C330" s="801"/>
      <c r="D330" s="801"/>
      <c r="E330" s="801"/>
      <c r="F330" s="802"/>
      <c r="G330" s="814"/>
      <c r="H330" s="815"/>
      <c r="I330" s="815"/>
      <c r="J330" s="815"/>
      <c r="K330" s="816"/>
      <c r="L330" s="817"/>
      <c r="M330" s="818"/>
      <c r="N330" s="818"/>
      <c r="O330" s="818"/>
      <c r="P330" s="818"/>
      <c r="Q330" s="818"/>
      <c r="R330" s="818"/>
      <c r="S330" s="818"/>
      <c r="T330" s="818"/>
      <c r="U330" s="818"/>
      <c r="V330" s="818"/>
      <c r="W330" s="818"/>
      <c r="X330" s="819"/>
      <c r="Y330" s="820"/>
      <c r="Z330" s="821"/>
      <c r="AA330" s="821"/>
      <c r="AB330" s="822"/>
      <c r="AC330" s="814"/>
      <c r="AD330" s="815"/>
      <c r="AE330" s="815"/>
      <c r="AF330" s="815"/>
      <c r="AG330" s="816"/>
      <c r="AH330" s="817"/>
      <c r="AI330" s="818"/>
      <c r="AJ330" s="818"/>
      <c r="AK330" s="818"/>
      <c r="AL330" s="818"/>
      <c r="AM330" s="818"/>
      <c r="AN330" s="818"/>
      <c r="AO330" s="818"/>
      <c r="AP330" s="818"/>
      <c r="AQ330" s="818"/>
      <c r="AR330" s="818"/>
      <c r="AS330" s="818"/>
      <c r="AT330" s="819"/>
      <c r="AU330" s="820"/>
      <c r="AV330" s="821"/>
      <c r="AW330" s="821"/>
      <c r="AX330" s="823"/>
      <c r="AY330">
        <f t="shared" si="10"/>
        <v>0</v>
      </c>
    </row>
    <row r="331" spans="1:51" ht="24.75" customHeight="1" hidden="1">
      <c r="A331" s="800"/>
      <c r="B331" s="801"/>
      <c r="C331" s="801"/>
      <c r="D331" s="801"/>
      <c r="E331" s="801"/>
      <c r="F331" s="802"/>
      <c r="G331" s="814"/>
      <c r="H331" s="815"/>
      <c r="I331" s="815"/>
      <c r="J331" s="815"/>
      <c r="K331" s="816"/>
      <c r="L331" s="817"/>
      <c r="M331" s="818"/>
      <c r="N331" s="818"/>
      <c r="O331" s="818"/>
      <c r="P331" s="818"/>
      <c r="Q331" s="818"/>
      <c r="R331" s="818"/>
      <c r="S331" s="818"/>
      <c r="T331" s="818"/>
      <c r="U331" s="818"/>
      <c r="V331" s="818"/>
      <c r="W331" s="818"/>
      <c r="X331" s="819"/>
      <c r="Y331" s="820"/>
      <c r="Z331" s="821"/>
      <c r="AA331" s="821"/>
      <c r="AB331" s="822"/>
      <c r="AC331" s="814"/>
      <c r="AD331" s="815"/>
      <c r="AE331" s="815"/>
      <c r="AF331" s="815"/>
      <c r="AG331" s="816"/>
      <c r="AH331" s="817"/>
      <c r="AI331" s="818"/>
      <c r="AJ331" s="818"/>
      <c r="AK331" s="818"/>
      <c r="AL331" s="818"/>
      <c r="AM331" s="818"/>
      <c r="AN331" s="818"/>
      <c r="AO331" s="818"/>
      <c r="AP331" s="818"/>
      <c r="AQ331" s="818"/>
      <c r="AR331" s="818"/>
      <c r="AS331" s="818"/>
      <c r="AT331" s="819"/>
      <c r="AU331" s="820"/>
      <c r="AV331" s="821"/>
      <c r="AW331" s="821"/>
      <c r="AX331" s="823"/>
      <c r="AY331">
        <f t="shared" si="10"/>
        <v>0</v>
      </c>
    </row>
    <row r="332" spans="1:51" ht="24.75" customHeight="1" hidden="1">
      <c r="A332" s="800"/>
      <c r="B332" s="801"/>
      <c r="C332" s="801"/>
      <c r="D332" s="801"/>
      <c r="E332" s="801"/>
      <c r="F332" s="802"/>
      <c r="G332" s="814"/>
      <c r="H332" s="815"/>
      <c r="I332" s="815"/>
      <c r="J332" s="815"/>
      <c r="K332" s="816"/>
      <c r="L332" s="817"/>
      <c r="M332" s="818"/>
      <c r="N332" s="818"/>
      <c r="O332" s="818"/>
      <c r="P332" s="818"/>
      <c r="Q332" s="818"/>
      <c r="R332" s="818"/>
      <c r="S332" s="818"/>
      <c r="T332" s="818"/>
      <c r="U332" s="818"/>
      <c r="V332" s="818"/>
      <c r="W332" s="818"/>
      <c r="X332" s="819"/>
      <c r="Y332" s="820"/>
      <c r="Z332" s="821"/>
      <c r="AA332" s="821"/>
      <c r="AB332" s="822"/>
      <c r="AC332" s="814"/>
      <c r="AD332" s="815"/>
      <c r="AE332" s="815"/>
      <c r="AF332" s="815"/>
      <c r="AG332" s="816"/>
      <c r="AH332" s="817"/>
      <c r="AI332" s="818"/>
      <c r="AJ332" s="818"/>
      <c r="AK332" s="818"/>
      <c r="AL332" s="818"/>
      <c r="AM332" s="818"/>
      <c r="AN332" s="818"/>
      <c r="AO332" s="818"/>
      <c r="AP332" s="818"/>
      <c r="AQ332" s="818"/>
      <c r="AR332" s="818"/>
      <c r="AS332" s="818"/>
      <c r="AT332" s="819"/>
      <c r="AU332" s="820"/>
      <c r="AV332" s="821"/>
      <c r="AW332" s="821"/>
      <c r="AX332" s="823"/>
      <c r="AY332">
        <f t="shared" si="10"/>
        <v>0</v>
      </c>
    </row>
    <row r="333" spans="1:51" ht="24.75" customHeight="1" hidden="1" thickBot="1">
      <c r="A333" s="800"/>
      <c r="B333" s="801"/>
      <c r="C333" s="801"/>
      <c r="D333" s="801"/>
      <c r="E333" s="801"/>
      <c r="F333" s="802"/>
      <c r="G333" s="835" t="s">
        <v>43</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43</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0"/>
        <v>0</v>
      </c>
    </row>
    <row r="334" spans="1:51" ht="24.75" customHeight="1" hidden="1">
      <c r="A334" s="800"/>
      <c r="B334" s="801"/>
      <c r="C334" s="801"/>
      <c r="D334" s="801"/>
      <c r="E334" s="801"/>
      <c r="F334" s="802"/>
      <c r="G334" s="803" t="s">
        <v>222</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223</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customHeight="1" hidden="1">
      <c r="A335" s="800"/>
      <c r="B335" s="801"/>
      <c r="C335" s="801"/>
      <c r="D335" s="801"/>
      <c r="E335" s="801"/>
      <c r="F335" s="802"/>
      <c r="G335" s="216" t="s">
        <v>215</v>
      </c>
      <c r="H335" s="807"/>
      <c r="I335" s="807"/>
      <c r="J335" s="807"/>
      <c r="K335" s="807"/>
      <c r="L335" s="808" t="s">
        <v>216</v>
      </c>
      <c r="M335" s="807"/>
      <c r="N335" s="807"/>
      <c r="O335" s="807"/>
      <c r="P335" s="807"/>
      <c r="Q335" s="807"/>
      <c r="R335" s="807"/>
      <c r="S335" s="807"/>
      <c r="T335" s="807"/>
      <c r="U335" s="807"/>
      <c r="V335" s="807"/>
      <c r="W335" s="807"/>
      <c r="X335" s="809"/>
      <c r="Y335" s="810" t="s">
        <v>217</v>
      </c>
      <c r="Z335" s="811"/>
      <c r="AA335" s="811"/>
      <c r="AB335" s="812"/>
      <c r="AC335" s="216" t="s">
        <v>215</v>
      </c>
      <c r="AD335" s="807"/>
      <c r="AE335" s="807"/>
      <c r="AF335" s="807"/>
      <c r="AG335" s="807"/>
      <c r="AH335" s="808" t="s">
        <v>216</v>
      </c>
      <c r="AI335" s="807"/>
      <c r="AJ335" s="807"/>
      <c r="AK335" s="807"/>
      <c r="AL335" s="807"/>
      <c r="AM335" s="807"/>
      <c r="AN335" s="807"/>
      <c r="AO335" s="807"/>
      <c r="AP335" s="807"/>
      <c r="AQ335" s="807"/>
      <c r="AR335" s="807"/>
      <c r="AS335" s="807"/>
      <c r="AT335" s="809"/>
      <c r="AU335" s="810" t="s">
        <v>217</v>
      </c>
      <c r="AV335" s="811"/>
      <c r="AW335" s="811"/>
      <c r="AX335" s="824"/>
      <c r="AY335">
        <f aca="true" t="shared" si="11" ref="AY335:AY346">$AY$334</f>
        <v>0</v>
      </c>
    </row>
    <row r="336" spans="1:51" ht="24.75" customHeight="1" hidden="1">
      <c r="A336" s="800"/>
      <c r="B336" s="801"/>
      <c r="C336" s="801"/>
      <c r="D336" s="801"/>
      <c r="E336" s="801"/>
      <c r="F336" s="802"/>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1"/>
        <v>0</v>
      </c>
    </row>
    <row r="337" spans="1:51" ht="24.75" customHeight="1" hidden="1">
      <c r="A337" s="800"/>
      <c r="B337" s="801"/>
      <c r="C337" s="801"/>
      <c r="D337" s="801"/>
      <c r="E337" s="801"/>
      <c r="F337" s="802"/>
      <c r="G337" s="814"/>
      <c r="H337" s="815"/>
      <c r="I337" s="815"/>
      <c r="J337" s="815"/>
      <c r="K337" s="816"/>
      <c r="L337" s="817"/>
      <c r="M337" s="818"/>
      <c r="N337" s="818"/>
      <c r="O337" s="818"/>
      <c r="P337" s="818"/>
      <c r="Q337" s="818"/>
      <c r="R337" s="818"/>
      <c r="S337" s="818"/>
      <c r="T337" s="818"/>
      <c r="U337" s="818"/>
      <c r="V337" s="818"/>
      <c r="W337" s="818"/>
      <c r="X337" s="819"/>
      <c r="Y337" s="820"/>
      <c r="Z337" s="821"/>
      <c r="AA337" s="821"/>
      <c r="AB337" s="822"/>
      <c r="AC337" s="814"/>
      <c r="AD337" s="815"/>
      <c r="AE337" s="815"/>
      <c r="AF337" s="815"/>
      <c r="AG337" s="816"/>
      <c r="AH337" s="817"/>
      <c r="AI337" s="818"/>
      <c r="AJ337" s="818"/>
      <c r="AK337" s="818"/>
      <c r="AL337" s="818"/>
      <c r="AM337" s="818"/>
      <c r="AN337" s="818"/>
      <c r="AO337" s="818"/>
      <c r="AP337" s="818"/>
      <c r="AQ337" s="818"/>
      <c r="AR337" s="818"/>
      <c r="AS337" s="818"/>
      <c r="AT337" s="819"/>
      <c r="AU337" s="820"/>
      <c r="AV337" s="821"/>
      <c r="AW337" s="821"/>
      <c r="AX337" s="823"/>
      <c r="AY337">
        <f t="shared" si="11"/>
        <v>0</v>
      </c>
    </row>
    <row r="338" spans="1:51" ht="24.75" customHeight="1" hidden="1">
      <c r="A338" s="800"/>
      <c r="B338" s="801"/>
      <c r="C338" s="801"/>
      <c r="D338" s="801"/>
      <c r="E338" s="801"/>
      <c r="F338" s="802"/>
      <c r="G338" s="814"/>
      <c r="H338" s="815"/>
      <c r="I338" s="815"/>
      <c r="J338" s="815"/>
      <c r="K338" s="816"/>
      <c r="L338" s="817"/>
      <c r="M338" s="818"/>
      <c r="N338" s="818"/>
      <c r="O338" s="818"/>
      <c r="P338" s="818"/>
      <c r="Q338" s="818"/>
      <c r="R338" s="818"/>
      <c r="S338" s="818"/>
      <c r="T338" s="818"/>
      <c r="U338" s="818"/>
      <c r="V338" s="818"/>
      <c r="W338" s="818"/>
      <c r="X338" s="819"/>
      <c r="Y338" s="820"/>
      <c r="Z338" s="821"/>
      <c r="AA338" s="821"/>
      <c r="AB338" s="822"/>
      <c r="AC338" s="814"/>
      <c r="AD338" s="815"/>
      <c r="AE338" s="815"/>
      <c r="AF338" s="815"/>
      <c r="AG338" s="816"/>
      <c r="AH338" s="817"/>
      <c r="AI338" s="818"/>
      <c r="AJ338" s="818"/>
      <c r="AK338" s="818"/>
      <c r="AL338" s="818"/>
      <c r="AM338" s="818"/>
      <c r="AN338" s="818"/>
      <c r="AO338" s="818"/>
      <c r="AP338" s="818"/>
      <c r="AQ338" s="818"/>
      <c r="AR338" s="818"/>
      <c r="AS338" s="818"/>
      <c r="AT338" s="819"/>
      <c r="AU338" s="820"/>
      <c r="AV338" s="821"/>
      <c r="AW338" s="821"/>
      <c r="AX338" s="823"/>
      <c r="AY338">
        <f t="shared" si="11"/>
        <v>0</v>
      </c>
    </row>
    <row r="339" spans="1:51" ht="24.75" customHeight="1" hidden="1">
      <c r="A339" s="800"/>
      <c r="B339" s="801"/>
      <c r="C339" s="801"/>
      <c r="D339" s="801"/>
      <c r="E339" s="801"/>
      <c r="F339" s="802"/>
      <c r="G339" s="814"/>
      <c r="H339" s="815"/>
      <c r="I339" s="815"/>
      <c r="J339" s="815"/>
      <c r="K339" s="816"/>
      <c r="L339" s="817"/>
      <c r="M339" s="818"/>
      <c r="N339" s="818"/>
      <c r="O339" s="818"/>
      <c r="P339" s="818"/>
      <c r="Q339" s="818"/>
      <c r="R339" s="818"/>
      <c r="S339" s="818"/>
      <c r="T339" s="818"/>
      <c r="U339" s="818"/>
      <c r="V339" s="818"/>
      <c r="W339" s="818"/>
      <c r="X339" s="819"/>
      <c r="Y339" s="820"/>
      <c r="Z339" s="821"/>
      <c r="AA339" s="821"/>
      <c r="AB339" s="822"/>
      <c r="AC339" s="814"/>
      <c r="AD339" s="815"/>
      <c r="AE339" s="815"/>
      <c r="AF339" s="815"/>
      <c r="AG339" s="816"/>
      <c r="AH339" s="817"/>
      <c r="AI339" s="818"/>
      <c r="AJ339" s="818"/>
      <c r="AK339" s="818"/>
      <c r="AL339" s="818"/>
      <c r="AM339" s="818"/>
      <c r="AN339" s="818"/>
      <c r="AO339" s="818"/>
      <c r="AP339" s="818"/>
      <c r="AQ339" s="818"/>
      <c r="AR339" s="818"/>
      <c r="AS339" s="818"/>
      <c r="AT339" s="819"/>
      <c r="AU339" s="820"/>
      <c r="AV339" s="821"/>
      <c r="AW339" s="821"/>
      <c r="AX339" s="823"/>
      <c r="AY339">
        <f t="shared" si="11"/>
        <v>0</v>
      </c>
    </row>
    <row r="340" spans="1:51" ht="24.75" customHeight="1" hidden="1">
      <c r="A340" s="800"/>
      <c r="B340" s="801"/>
      <c r="C340" s="801"/>
      <c r="D340" s="801"/>
      <c r="E340" s="801"/>
      <c r="F340" s="802"/>
      <c r="G340" s="814"/>
      <c r="H340" s="815"/>
      <c r="I340" s="815"/>
      <c r="J340" s="815"/>
      <c r="K340" s="816"/>
      <c r="L340" s="817"/>
      <c r="M340" s="818"/>
      <c r="N340" s="818"/>
      <c r="O340" s="818"/>
      <c r="P340" s="818"/>
      <c r="Q340" s="818"/>
      <c r="R340" s="818"/>
      <c r="S340" s="818"/>
      <c r="T340" s="818"/>
      <c r="U340" s="818"/>
      <c r="V340" s="818"/>
      <c r="W340" s="818"/>
      <c r="X340" s="819"/>
      <c r="Y340" s="820"/>
      <c r="Z340" s="821"/>
      <c r="AA340" s="821"/>
      <c r="AB340" s="822"/>
      <c r="AC340" s="814"/>
      <c r="AD340" s="815"/>
      <c r="AE340" s="815"/>
      <c r="AF340" s="815"/>
      <c r="AG340" s="816"/>
      <c r="AH340" s="817"/>
      <c r="AI340" s="818"/>
      <c r="AJ340" s="818"/>
      <c r="AK340" s="818"/>
      <c r="AL340" s="818"/>
      <c r="AM340" s="818"/>
      <c r="AN340" s="818"/>
      <c r="AO340" s="818"/>
      <c r="AP340" s="818"/>
      <c r="AQ340" s="818"/>
      <c r="AR340" s="818"/>
      <c r="AS340" s="818"/>
      <c r="AT340" s="819"/>
      <c r="AU340" s="820"/>
      <c r="AV340" s="821"/>
      <c r="AW340" s="821"/>
      <c r="AX340" s="823"/>
      <c r="AY340">
        <f t="shared" si="11"/>
        <v>0</v>
      </c>
    </row>
    <row r="341" spans="1:51" ht="24.75" customHeight="1" hidden="1">
      <c r="A341" s="800"/>
      <c r="B341" s="801"/>
      <c r="C341" s="801"/>
      <c r="D341" s="801"/>
      <c r="E341" s="801"/>
      <c r="F341" s="802"/>
      <c r="G341" s="814"/>
      <c r="H341" s="815"/>
      <c r="I341" s="815"/>
      <c r="J341" s="815"/>
      <c r="K341" s="816"/>
      <c r="L341" s="817"/>
      <c r="M341" s="818"/>
      <c r="N341" s="818"/>
      <c r="O341" s="818"/>
      <c r="P341" s="818"/>
      <c r="Q341" s="818"/>
      <c r="R341" s="818"/>
      <c r="S341" s="818"/>
      <c r="T341" s="818"/>
      <c r="U341" s="818"/>
      <c r="V341" s="818"/>
      <c r="W341" s="818"/>
      <c r="X341" s="819"/>
      <c r="Y341" s="820"/>
      <c r="Z341" s="821"/>
      <c r="AA341" s="821"/>
      <c r="AB341" s="822"/>
      <c r="AC341" s="814"/>
      <c r="AD341" s="815"/>
      <c r="AE341" s="815"/>
      <c r="AF341" s="815"/>
      <c r="AG341" s="816"/>
      <c r="AH341" s="817"/>
      <c r="AI341" s="818"/>
      <c r="AJ341" s="818"/>
      <c r="AK341" s="818"/>
      <c r="AL341" s="818"/>
      <c r="AM341" s="818"/>
      <c r="AN341" s="818"/>
      <c r="AO341" s="818"/>
      <c r="AP341" s="818"/>
      <c r="AQ341" s="818"/>
      <c r="AR341" s="818"/>
      <c r="AS341" s="818"/>
      <c r="AT341" s="819"/>
      <c r="AU341" s="820"/>
      <c r="AV341" s="821"/>
      <c r="AW341" s="821"/>
      <c r="AX341" s="823"/>
      <c r="AY341">
        <f t="shared" si="11"/>
        <v>0</v>
      </c>
    </row>
    <row r="342" spans="1:51" ht="24.75" customHeight="1" hidden="1">
      <c r="A342" s="800"/>
      <c r="B342" s="801"/>
      <c r="C342" s="801"/>
      <c r="D342" s="801"/>
      <c r="E342" s="801"/>
      <c r="F342" s="802"/>
      <c r="G342" s="814"/>
      <c r="H342" s="815"/>
      <c r="I342" s="815"/>
      <c r="J342" s="815"/>
      <c r="K342" s="816"/>
      <c r="L342" s="817"/>
      <c r="M342" s="818"/>
      <c r="N342" s="818"/>
      <c r="O342" s="818"/>
      <c r="P342" s="818"/>
      <c r="Q342" s="818"/>
      <c r="R342" s="818"/>
      <c r="S342" s="818"/>
      <c r="T342" s="818"/>
      <c r="U342" s="818"/>
      <c r="V342" s="818"/>
      <c r="W342" s="818"/>
      <c r="X342" s="819"/>
      <c r="Y342" s="820"/>
      <c r="Z342" s="821"/>
      <c r="AA342" s="821"/>
      <c r="AB342" s="822"/>
      <c r="AC342" s="814"/>
      <c r="AD342" s="815"/>
      <c r="AE342" s="815"/>
      <c r="AF342" s="815"/>
      <c r="AG342" s="816"/>
      <c r="AH342" s="817"/>
      <c r="AI342" s="818"/>
      <c r="AJ342" s="818"/>
      <c r="AK342" s="818"/>
      <c r="AL342" s="818"/>
      <c r="AM342" s="818"/>
      <c r="AN342" s="818"/>
      <c r="AO342" s="818"/>
      <c r="AP342" s="818"/>
      <c r="AQ342" s="818"/>
      <c r="AR342" s="818"/>
      <c r="AS342" s="818"/>
      <c r="AT342" s="819"/>
      <c r="AU342" s="820"/>
      <c r="AV342" s="821"/>
      <c r="AW342" s="821"/>
      <c r="AX342" s="823"/>
      <c r="AY342">
        <f t="shared" si="11"/>
        <v>0</v>
      </c>
    </row>
    <row r="343" spans="1:51" ht="24.75" customHeight="1" hidden="1">
      <c r="A343" s="800"/>
      <c r="B343" s="801"/>
      <c r="C343" s="801"/>
      <c r="D343" s="801"/>
      <c r="E343" s="801"/>
      <c r="F343" s="802"/>
      <c r="G343" s="814"/>
      <c r="H343" s="815"/>
      <c r="I343" s="815"/>
      <c r="J343" s="815"/>
      <c r="K343" s="816"/>
      <c r="L343" s="817"/>
      <c r="M343" s="818"/>
      <c r="N343" s="818"/>
      <c r="O343" s="818"/>
      <c r="P343" s="818"/>
      <c r="Q343" s="818"/>
      <c r="R343" s="818"/>
      <c r="S343" s="818"/>
      <c r="T343" s="818"/>
      <c r="U343" s="818"/>
      <c r="V343" s="818"/>
      <c r="W343" s="818"/>
      <c r="X343" s="819"/>
      <c r="Y343" s="820"/>
      <c r="Z343" s="821"/>
      <c r="AA343" s="821"/>
      <c r="AB343" s="822"/>
      <c r="AC343" s="814"/>
      <c r="AD343" s="815"/>
      <c r="AE343" s="815"/>
      <c r="AF343" s="815"/>
      <c r="AG343" s="816"/>
      <c r="AH343" s="817"/>
      <c r="AI343" s="818"/>
      <c r="AJ343" s="818"/>
      <c r="AK343" s="818"/>
      <c r="AL343" s="818"/>
      <c r="AM343" s="818"/>
      <c r="AN343" s="818"/>
      <c r="AO343" s="818"/>
      <c r="AP343" s="818"/>
      <c r="AQ343" s="818"/>
      <c r="AR343" s="818"/>
      <c r="AS343" s="818"/>
      <c r="AT343" s="819"/>
      <c r="AU343" s="820"/>
      <c r="AV343" s="821"/>
      <c r="AW343" s="821"/>
      <c r="AX343" s="823"/>
      <c r="AY343">
        <f t="shared" si="11"/>
        <v>0</v>
      </c>
    </row>
    <row r="344" spans="1:51" ht="24.75" customHeight="1" hidden="1">
      <c r="A344" s="800"/>
      <c r="B344" s="801"/>
      <c r="C344" s="801"/>
      <c r="D344" s="801"/>
      <c r="E344" s="801"/>
      <c r="F344" s="802"/>
      <c r="G344" s="814"/>
      <c r="H344" s="815"/>
      <c r="I344" s="815"/>
      <c r="J344" s="815"/>
      <c r="K344" s="816"/>
      <c r="L344" s="817"/>
      <c r="M344" s="818"/>
      <c r="N344" s="818"/>
      <c r="O344" s="818"/>
      <c r="P344" s="818"/>
      <c r="Q344" s="818"/>
      <c r="R344" s="818"/>
      <c r="S344" s="818"/>
      <c r="T344" s="818"/>
      <c r="U344" s="818"/>
      <c r="V344" s="818"/>
      <c r="W344" s="818"/>
      <c r="X344" s="819"/>
      <c r="Y344" s="820"/>
      <c r="Z344" s="821"/>
      <c r="AA344" s="821"/>
      <c r="AB344" s="822"/>
      <c r="AC344" s="814"/>
      <c r="AD344" s="815"/>
      <c r="AE344" s="815"/>
      <c r="AF344" s="815"/>
      <c r="AG344" s="816"/>
      <c r="AH344" s="817"/>
      <c r="AI344" s="818"/>
      <c r="AJ344" s="818"/>
      <c r="AK344" s="818"/>
      <c r="AL344" s="818"/>
      <c r="AM344" s="818"/>
      <c r="AN344" s="818"/>
      <c r="AO344" s="818"/>
      <c r="AP344" s="818"/>
      <c r="AQ344" s="818"/>
      <c r="AR344" s="818"/>
      <c r="AS344" s="818"/>
      <c r="AT344" s="819"/>
      <c r="AU344" s="820"/>
      <c r="AV344" s="821"/>
      <c r="AW344" s="821"/>
      <c r="AX344" s="823"/>
      <c r="AY344">
        <f t="shared" si="11"/>
        <v>0</v>
      </c>
    </row>
    <row r="345" spans="1:51" ht="24.75" customHeight="1" hidden="1">
      <c r="A345" s="800"/>
      <c r="B345" s="801"/>
      <c r="C345" s="801"/>
      <c r="D345" s="801"/>
      <c r="E345" s="801"/>
      <c r="F345" s="802"/>
      <c r="G345" s="814"/>
      <c r="H345" s="815"/>
      <c r="I345" s="815"/>
      <c r="J345" s="815"/>
      <c r="K345" s="816"/>
      <c r="L345" s="817"/>
      <c r="M345" s="818"/>
      <c r="N345" s="818"/>
      <c r="O345" s="818"/>
      <c r="P345" s="818"/>
      <c r="Q345" s="818"/>
      <c r="R345" s="818"/>
      <c r="S345" s="818"/>
      <c r="T345" s="818"/>
      <c r="U345" s="818"/>
      <c r="V345" s="818"/>
      <c r="W345" s="818"/>
      <c r="X345" s="819"/>
      <c r="Y345" s="820"/>
      <c r="Z345" s="821"/>
      <c r="AA345" s="821"/>
      <c r="AB345" s="822"/>
      <c r="AC345" s="814"/>
      <c r="AD345" s="815"/>
      <c r="AE345" s="815"/>
      <c r="AF345" s="815"/>
      <c r="AG345" s="816"/>
      <c r="AH345" s="817"/>
      <c r="AI345" s="818"/>
      <c r="AJ345" s="818"/>
      <c r="AK345" s="818"/>
      <c r="AL345" s="818"/>
      <c r="AM345" s="818"/>
      <c r="AN345" s="818"/>
      <c r="AO345" s="818"/>
      <c r="AP345" s="818"/>
      <c r="AQ345" s="818"/>
      <c r="AR345" s="818"/>
      <c r="AS345" s="818"/>
      <c r="AT345" s="819"/>
      <c r="AU345" s="820"/>
      <c r="AV345" s="821"/>
      <c r="AW345" s="821"/>
      <c r="AX345" s="823"/>
      <c r="AY345">
        <f t="shared" si="11"/>
        <v>0</v>
      </c>
    </row>
    <row r="346" spans="1:51" ht="24.75" customHeight="1" hidden="1" thickBot="1">
      <c r="A346" s="800"/>
      <c r="B346" s="801"/>
      <c r="C346" s="801"/>
      <c r="D346" s="801"/>
      <c r="E346" s="801"/>
      <c r="F346" s="802"/>
      <c r="G346" s="835" t="s">
        <v>43</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43</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1"/>
        <v>0</v>
      </c>
    </row>
    <row r="347" spans="1:51" ht="24.75" customHeight="1" hidden="1">
      <c r="A347" s="800"/>
      <c r="B347" s="801"/>
      <c r="C347" s="801"/>
      <c r="D347" s="801"/>
      <c r="E347" s="801"/>
      <c r="F347" s="802"/>
      <c r="G347" s="803" t="s">
        <v>224</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225</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customHeight="1" hidden="1">
      <c r="A348" s="800"/>
      <c r="B348" s="801"/>
      <c r="C348" s="801"/>
      <c r="D348" s="801"/>
      <c r="E348" s="801"/>
      <c r="F348" s="802"/>
      <c r="G348" s="216" t="s">
        <v>215</v>
      </c>
      <c r="H348" s="807"/>
      <c r="I348" s="807"/>
      <c r="J348" s="807"/>
      <c r="K348" s="807"/>
      <c r="L348" s="808" t="s">
        <v>216</v>
      </c>
      <c r="M348" s="807"/>
      <c r="N348" s="807"/>
      <c r="O348" s="807"/>
      <c r="P348" s="807"/>
      <c r="Q348" s="807"/>
      <c r="R348" s="807"/>
      <c r="S348" s="807"/>
      <c r="T348" s="807"/>
      <c r="U348" s="807"/>
      <c r="V348" s="807"/>
      <c r="W348" s="807"/>
      <c r="X348" s="809"/>
      <c r="Y348" s="810" t="s">
        <v>217</v>
      </c>
      <c r="Z348" s="811"/>
      <c r="AA348" s="811"/>
      <c r="AB348" s="812"/>
      <c r="AC348" s="216" t="s">
        <v>215</v>
      </c>
      <c r="AD348" s="807"/>
      <c r="AE348" s="807"/>
      <c r="AF348" s="807"/>
      <c r="AG348" s="807"/>
      <c r="AH348" s="808" t="s">
        <v>216</v>
      </c>
      <c r="AI348" s="807"/>
      <c r="AJ348" s="807"/>
      <c r="AK348" s="807"/>
      <c r="AL348" s="807"/>
      <c r="AM348" s="807"/>
      <c r="AN348" s="807"/>
      <c r="AO348" s="807"/>
      <c r="AP348" s="807"/>
      <c r="AQ348" s="807"/>
      <c r="AR348" s="807"/>
      <c r="AS348" s="807"/>
      <c r="AT348" s="809"/>
      <c r="AU348" s="810" t="s">
        <v>217</v>
      </c>
      <c r="AV348" s="811"/>
      <c r="AW348" s="811"/>
      <c r="AX348" s="824"/>
      <c r="AY348">
        <f>$AY$347</f>
        <v>0</v>
      </c>
    </row>
    <row r="349" spans="1:51" s="74" customFormat="1" ht="24.75" customHeight="1" hidden="1">
      <c r="A349" s="800"/>
      <c r="B349" s="801"/>
      <c r="C349" s="801"/>
      <c r="D349" s="801"/>
      <c r="E349" s="801"/>
      <c r="F349" s="802"/>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aca="true" t="shared" si="12" ref="AY349:AY359">$AY$347</f>
        <v>0</v>
      </c>
    </row>
    <row r="350" spans="1:51" ht="24.75" customHeight="1" hidden="1">
      <c r="A350" s="800"/>
      <c r="B350" s="801"/>
      <c r="C350" s="801"/>
      <c r="D350" s="801"/>
      <c r="E350" s="801"/>
      <c r="F350" s="802"/>
      <c r="G350" s="814"/>
      <c r="H350" s="815"/>
      <c r="I350" s="815"/>
      <c r="J350" s="815"/>
      <c r="K350" s="816"/>
      <c r="L350" s="817"/>
      <c r="M350" s="818"/>
      <c r="N350" s="818"/>
      <c r="O350" s="818"/>
      <c r="P350" s="818"/>
      <c r="Q350" s="818"/>
      <c r="R350" s="818"/>
      <c r="S350" s="818"/>
      <c r="T350" s="818"/>
      <c r="U350" s="818"/>
      <c r="V350" s="818"/>
      <c r="W350" s="818"/>
      <c r="X350" s="819"/>
      <c r="Y350" s="820"/>
      <c r="Z350" s="821"/>
      <c r="AA350" s="821"/>
      <c r="AB350" s="822"/>
      <c r="AC350" s="814"/>
      <c r="AD350" s="815"/>
      <c r="AE350" s="815"/>
      <c r="AF350" s="815"/>
      <c r="AG350" s="816"/>
      <c r="AH350" s="817"/>
      <c r="AI350" s="818"/>
      <c r="AJ350" s="818"/>
      <c r="AK350" s="818"/>
      <c r="AL350" s="818"/>
      <c r="AM350" s="818"/>
      <c r="AN350" s="818"/>
      <c r="AO350" s="818"/>
      <c r="AP350" s="818"/>
      <c r="AQ350" s="818"/>
      <c r="AR350" s="818"/>
      <c r="AS350" s="818"/>
      <c r="AT350" s="819"/>
      <c r="AU350" s="820"/>
      <c r="AV350" s="821"/>
      <c r="AW350" s="821"/>
      <c r="AX350" s="823"/>
      <c r="AY350">
        <f t="shared" si="12"/>
        <v>0</v>
      </c>
    </row>
    <row r="351" spans="1:51" ht="24.75" customHeight="1" hidden="1">
      <c r="A351" s="800"/>
      <c r="B351" s="801"/>
      <c r="C351" s="801"/>
      <c r="D351" s="801"/>
      <c r="E351" s="801"/>
      <c r="F351" s="802"/>
      <c r="G351" s="814"/>
      <c r="H351" s="815"/>
      <c r="I351" s="815"/>
      <c r="J351" s="815"/>
      <c r="K351" s="816"/>
      <c r="L351" s="817"/>
      <c r="M351" s="818"/>
      <c r="N351" s="818"/>
      <c r="O351" s="818"/>
      <c r="P351" s="818"/>
      <c r="Q351" s="818"/>
      <c r="R351" s="818"/>
      <c r="S351" s="818"/>
      <c r="T351" s="818"/>
      <c r="U351" s="818"/>
      <c r="V351" s="818"/>
      <c r="W351" s="818"/>
      <c r="X351" s="819"/>
      <c r="Y351" s="820"/>
      <c r="Z351" s="821"/>
      <c r="AA351" s="821"/>
      <c r="AB351" s="822"/>
      <c r="AC351" s="814"/>
      <c r="AD351" s="815"/>
      <c r="AE351" s="815"/>
      <c r="AF351" s="815"/>
      <c r="AG351" s="816"/>
      <c r="AH351" s="817"/>
      <c r="AI351" s="818"/>
      <c r="AJ351" s="818"/>
      <c r="AK351" s="818"/>
      <c r="AL351" s="818"/>
      <c r="AM351" s="818"/>
      <c r="AN351" s="818"/>
      <c r="AO351" s="818"/>
      <c r="AP351" s="818"/>
      <c r="AQ351" s="818"/>
      <c r="AR351" s="818"/>
      <c r="AS351" s="818"/>
      <c r="AT351" s="819"/>
      <c r="AU351" s="820"/>
      <c r="AV351" s="821"/>
      <c r="AW351" s="821"/>
      <c r="AX351" s="823"/>
      <c r="AY351">
        <f t="shared" si="12"/>
        <v>0</v>
      </c>
    </row>
    <row r="352" spans="1:51" ht="24.75" customHeight="1" hidden="1">
      <c r="A352" s="800"/>
      <c r="B352" s="801"/>
      <c r="C352" s="801"/>
      <c r="D352" s="801"/>
      <c r="E352" s="801"/>
      <c r="F352" s="802"/>
      <c r="G352" s="814"/>
      <c r="H352" s="815"/>
      <c r="I352" s="815"/>
      <c r="J352" s="815"/>
      <c r="K352" s="816"/>
      <c r="L352" s="817"/>
      <c r="M352" s="818"/>
      <c r="N352" s="818"/>
      <c r="O352" s="818"/>
      <c r="P352" s="818"/>
      <c r="Q352" s="818"/>
      <c r="R352" s="818"/>
      <c r="S352" s="818"/>
      <c r="T352" s="818"/>
      <c r="U352" s="818"/>
      <c r="V352" s="818"/>
      <c r="W352" s="818"/>
      <c r="X352" s="819"/>
      <c r="Y352" s="820"/>
      <c r="Z352" s="821"/>
      <c r="AA352" s="821"/>
      <c r="AB352" s="822"/>
      <c r="AC352" s="814"/>
      <c r="AD352" s="815"/>
      <c r="AE352" s="815"/>
      <c r="AF352" s="815"/>
      <c r="AG352" s="816"/>
      <c r="AH352" s="817"/>
      <c r="AI352" s="818"/>
      <c r="AJ352" s="818"/>
      <c r="AK352" s="818"/>
      <c r="AL352" s="818"/>
      <c r="AM352" s="818"/>
      <c r="AN352" s="818"/>
      <c r="AO352" s="818"/>
      <c r="AP352" s="818"/>
      <c r="AQ352" s="818"/>
      <c r="AR352" s="818"/>
      <c r="AS352" s="818"/>
      <c r="AT352" s="819"/>
      <c r="AU352" s="820"/>
      <c r="AV352" s="821"/>
      <c r="AW352" s="821"/>
      <c r="AX352" s="823"/>
      <c r="AY352">
        <f t="shared" si="12"/>
        <v>0</v>
      </c>
    </row>
    <row r="353" spans="1:51" ht="24.75" customHeight="1" hidden="1">
      <c r="A353" s="800"/>
      <c r="B353" s="801"/>
      <c r="C353" s="801"/>
      <c r="D353" s="801"/>
      <c r="E353" s="801"/>
      <c r="F353" s="802"/>
      <c r="G353" s="814"/>
      <c r="H353" s="815"/>
      <c r="I353" s="815"/>
      <c r="J353" s="815"/>
      <c r="K353" s="816"/>
      <c r="L353" s="817"/>
      <c r="M353" s="818"/>
      <c r="N353" s="818"/>
      <c r="O353" s="818"/>
      <c r="P353" s="818"/>
      <c r="Q353" s="818"/>
      <c r="R353" s="818"/>
      <c r="S353" s="818"/>
      <c r="T353" s="818"/>
      <c r="U353" s="818"/>
      <c r="V353" s="818"/>
      <c r="W353" s="818"/>
      <c r="X353" s="819"/>
      <c r="Y353" s="820"/>
      <c r="Z353" s="821"/>
      <c r="AA353" s="821"/>
      <c r="AB353" s="822"/>
      <c r="AC353" s="814"/>
      <c r="AD353" s="815"/>
      <c r="AE353" s="815"/>
      <c r="AF353" s="815"/>
      <c r="AG353" s="816"/>
      <c r="AH353" s="817"/>
      <c r="AI353" s="818"/>
      <c r="AJ353" s="818"/>
      <c r="AK353" s="818"/>
      <c r="AL353" s="818"/>
      <c r="AM353" s="818"/>
      <c r="AN353" s="818"/>
      <c r="AO353" s="818"/>
      <c r="AP353" s="818"/>
      <c r="AQ353" s="818"/>
      <c r="AR353" s="818"/>
      <c r="AS353" s="818"/>
      <c r="AT353" s="819"/>
      <c r="AU353" s="820"/>
      <c r="AV353" s="821"/>
      <c r="AW353" s="821"/>
      <c r="AX353" s="823"/>
      <c r="AY353">
        <f t="shared" si="12"/>
        <v>0</v>
      </c>
    </row>
    <row r="354" spans="1:51" ht="24.75" customHeight="1" hidden="1">
      <c r="A354" s="800"/>
      <c r="B354" s="801"/>
      <c r="C354" s="801"/>
      <c r="D354" s="801"/>
      <c r="E354" s="801"/>
      <c r="F354" s="802"/>
      <c r="G354" s="814"/>
      <c r="H354" s="815"/>
      <c r="I354" s="815"/>
      <c r="J354" s="815"/>
      <c r="K354" s="816"/>
      <c r="L354" s="817"/>
      <c r="M354" s="818"/>
      <c r="N354" s="818"/>
      <c r="O354" s="818"/>
      <c r="P354" s="818"/>
      <c r="Q354" s="818"/>
      <c r="R354" s="818"/>
      <c r="S354" s="818"/>
      <c r="T354" s="818"/>
      <c r="U354" s="818"/>
      <c r="V354" s="818"/>
      <c r="W354" s="818"/>
      <c r="X354" s="819"/>
      <c r="Y354" s="820"/>
      <c r="Z354" s="821"/>
      <c r="AA354" s="821"/>
      <c r="AB354" s="822"/>
      <c r="AC354" s="814"/>
      <c r="AD354" s="815"/>
      <c r="AE354" s="815"/>
      <c r="AF354" s="815"/>
      <c r="AG354" s="816"/>
      <c r="AH354" s="817"/>
      <c r="AI354" s="818"/>
      <c r="AJ354" s="818"/>
      <c r="AK354" s="818"/>
      <c r="AL354" s="818"/>
      <c r="AM354" s="818"/>
      <c r="AN354" s="818"/>
      <c r="AO354" s="818"/>
      <c r="AP354" s="818"/>
      <c r="AQ354" s="818"/>
      <c r="AR354" s="818"/>
      <c r="AS354" s="818"/>
      <c r="AT354" s="819"/>
      <c r="AU354" s="820"/>
      <c r="AV354" s="821"/>
      <c r="AW354" s="821"/>
      <c r="AX354" s="823"/>
      <c r="AY354">
        <f t="shared" si="12"/>
        <v>0</v>
      </c>
    </row>
    <row r="355" spans="1:51" ht="24.75" customHeight="1" hidden="1">
      <c r="A355" s="800"/>
      <c r="B355" s="801"/>
      <c r="C355" s="801"/>
      <c r="D355" s="801"/>
      <c r="E355" s="801"/>
      <c r="F355" s="802"/>
      <c r="G355" s="814"/>
      <c r="H355" s="815"/>
      <c r="I355" s="815"/>
      <c r="J355" s="815"/>
      <c r="K355" s="816"/>
      <c r="L355" s="817"/>
      <c r="M355" s="818"/>
      <c r="N355" s="818"/>
      <c r="O355" s="818"/>
      <c r="P355" s="818"/>
      <c r="Q355" s="818"/>
      <c r="R355" s="818"/>
      <c r="S355" s="818"/>
      <c r="T355" s="818"/>
      <c r="U355" s="818"/>
      <c r="V355" s="818"/>
      <c r="W355" s="818"/>
      <c r="X355" s="819"/>
      <c r="Y355" s="820"/>
      <c r="Z355" s="821"/>
      <c r="AA355" s="821"/>
      <c r="AB355" s="822"/>
      <c r="AC355" s="814"/>
      <c r="AD355" s="815"/>
      <c r="AE355" s="815"/>
      <c r="AF355" s="815"/>
      <c r="AG355" s="816"/>
      <c r="AH355" s="817"/>
      <c r="AI355" s="818"/>
      <c r="AJ355" s="818"/>
      <c r="AK355" s="818"/>
      <c r="AL355" s="818"/>
      <c r="AM355" s="818"/>
      <c r="AN355" s="818"/>
      <c r="AO355" s="818"/>
      <c r="AP355" s="818"/>
      <c r="AQ355" s="818"/>
      <c r="AR355" s="818"/>
      <c r="AS355" s="818"/>
      <c r="AT355" s="819"/>
      <c r="AU355" s="820"/>
      <c r="AV355" s="821"/>
      <c r="AW355" s="821"/>
      <c r="AX355" s="823"/>
      <c r="AY355">
        <f t="shared" si="12"/>
        <v>0</v>
      </c>
    </row>
    <row r="356" spans="1:51" ht="24.75" customHeight="1" hidden="1">
      <c r="A356" s="800"/>
      <c r="B356" s="801"/>
      <c r="C356" s="801"/>
      <c r="D356" s="801"/>
      <c r="E356" s="801"/>
      <c r="F356" s="802"/>
      <c r="G356" s="814"/>
      <c r="H356" s="815"/>
      <c r="I356" s="815"/>
      <c r="J356" s="815"/>
      <c r="K356" s="816"/>
      <c r="L356" s="817"/>
      <c r="M356" s="818"/>
      <c r="N356" s="818"/>
      <c r="O356" s="818"/>
      <c r="P356" s="818"/>
      <c r="Q356" s="818"/>
      <c r="R356" s="818"/>
      <c r="S356" s="818"/>
      <c r="T356" s="818"/>
      <c r="U356" s="818"/>
      <c r="V356" s="818"/>
      <c r="W356" s="818"/>
      <c r="X356" s="819"/>
      <c r="Y356" s="820"/>
      <c r="Z356" s="821"/>
      <c r="AA356" s="821"/>
      <c r="AB356" s="822"/>
      <c r="AC356" s="814"/>
      <c r="AD356" s="815"/>
      <c r="AE356" s="815"/>
      <c r="AF356" s="815"/>
      <c r="AG356" s="816"/>
      <c r="AH356" s="817"/>
      <c r="AI356" s="818"/>
      <c r="AJ356" s="818"/>
      <c r="AK356" s="818"/>
      <c r="AL356" s="818"/>
      <c r="AM356" s="818"/>
      <c r="AN356" s="818"/>
      <c r="AO356" s="818"/>
      <c r="AP356" s="818"/>
      <c r="AQ356" s="818"/>
      <c r="AR356" s="818"/>
      <c r="AS356" s="818"/>
      <c r="AT356" s="819"/>
      <c r="AU356" s="820"/>
      <c r="AV356" s="821"/>
      <c r="AW356" s="821"/>
      <c r="AX356" s="823"/>
      <c r="AY356">
        <f t="shared" si="12"/>
        <v>0</v>
      </c>
    </row>
    <row r="357" spans="1:51" ht="24.75" customHeight="1" hidden="1">
      <c r="A357" s="800"/>
      <c r="B357" s="801"/>
      <c r="C357" s="801"/>
      <c r="D357" s="801"/>
      <c r="E357" s="801"/>
      <c r="F357" s="802"/>
      <c r="G357" s="814"/>
      <c r="H357" s="815"/>
      <c r="I357" s="815"/>
      <c r="J357" s="815"/>
      <c r="K357" s="816"/>
      <c r="L357" s="817"/>
      <c r="M357" s="818"/>
      <c r="N357" s="818"/>
      <c r="O357" s="818"/>
      <c r="P357" s="818"/>
      <c r="Q357" s="818"/>
      <c r="R357" s="818"/>
      <c r="S357" s="818"/>
      <c r="T357" s="818"/>
      <c r="U357" s="818"/>
      <c r="V357" s="818"/>
      <c r="W357" s="818"/>
      <c r="X357" s="819"/>
      <c r="Y357" s="820"/>
      <c r="Z357" s="821"/>
      <c r="AA357" s="821"/>
      <c r="AB357" s="822"/>
      <c r="AC357" s="814"/>
      <c r="AD357" s="815"/>
      <c r="AE357" s="815"/>
      <c r="AF357" s="815"/>
      <c r="AG357" s="816"/>
      <c r="AH357" s="817"/>
      <c r="AI357" s="818"/>
      <c r="AJ357" s="818"/>
      <c r="AK357" s="818"/>
      <c r="AL357" s="818"/>
      <c r="AM357" s="818"/>
      <c r="AN357" s="818"/>
      <c r="AO357" s="818"/>
      <c r="AP357" s="818"/>
      <c r="AQ357" s="818"/>
      <c r="AR357" s="818"/>
      <c r="AS357" s="818"/>
      <c r="AT357" s="819"/>
      <c r="AU357" s="820"/>
      <c r="AV357" s="821"/>
      <c r="AW357" s="821"/>
      <c r="AX357" s="823"/>
      <c r="AY357">
        <f t="shared" si="12"/>
        <v>0</v>
      </c>
    </row>
    <row r="358" spans="1:51" ht="24.75" customHeight="1" hidden="1">
      <c r="A358" s="800"/>
      <c r="B358" s="801"/>
      <c r="C358" s="801"/>
      <c r="D358" s="801"/>
      <c r="E358" s="801"/>
      <c r="F358" s="802"/>
      <c r="G358" s="814"/>
      <c r="H358" s="815"/>
      <c r="I358" s="815"/>
      <c r="J358" s="815"/>
      <c r="K358" s="816"/>
      <c r="L358" s="817"/>
      <c r="M358" s="818"/>
      <c r="N358" s="818"/>
      <c r="O358" s="818"/>
      <c r="P358" s="818"/>
      <c r="Q358" s="818"/>
      <c r="R358" s="818"/>
      <c r="S358" s="818"/>
      <c r="T358" s="818"/>
      <c r="U358" s="818"/>
      <c r="V358" s="818"/>
      <c r="W358" s="818"/>
      <c r="X358" s="819"/>
      <c r="Y358" s="820"/>
      <c r="Z358" s="821"/>
      <c r="AA358" s="821"/>
      <c r="AB358" s="822"/>
      <c r="AC358" s="814"/>
      <c r="AD358" s="815"/>
      <c r="AE358" s="815"/>
      <c r="AF358" s="815"/>
      <c r="AG358" s="816"/>
      <c r="AH358" s="817"/>
      <c r="AI358" s="818"/>
      <c r="AJ358" s="818"/>
      <c r="AK358" s="818"/>
      <c r="AL358" s="818"/>
      <c r="AM358" s="818"/>
      <c r="AN358" s="818"/>
      <c r="AO358" s="818"/>
      <c r="AP358" s="818"/>
      <c r="AQ358" s="818"/>
      <c r="AR358" s="818"/>
      <c r="AS358" s="818"/>
      <c r="AT358" s="819"/>
      <c r="AU358" s="820"/>
      <c r="AV358" s="821"/>
      <c r="AW358" s="821"/>
      <c r="AX358" s="823"/>
      <c r="AY358">
        <f t="shared" si="12"/>
        <v>0</v>
      </c>
    </row>
    <row r="359" spans="1:51" ht="24.75" customHeight="1" hidden="1">
      <c r="A359" s="800"/>
      <c r="B359" s="801"/>
      <c r="C359" s="801"/>
      <c r="D359" s="801"/>
      <c r="E359" s="801"/>
      <c r="F359" s="802"/>
      <c r="G359" s="835" t="s">
        <v>43</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43</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2"/>
        <v>0</v>
      </c>
    </row>
    <row r="360" spans="1:51" ht="24.75" customHeight="1" hidden="1" thickBot="1">
      <c r="A360" s="844" t="s">
        <v>226</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126</v>
      </c>
      <c r="AM360" s="848"/>
      <c r="AN360" s="848"/>
      <c r="AO360" s="69" t="s">
        <v>227</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c r="A363" s="9"/>
      <c r="B363" s="1" t="s">
        <v>228</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229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49"/>
      <c r="B365" s="849"/>
      <c r="C365" s="849" t="s">
        <v>230</v>
      </c>
      <c r="D365" s="849"/>
      <c r="E365" s="849"/>
      <c r="F365" s="849"/>
      <c r="G365" s="849"/>
      <c r="H365" s="849"/>
      <c r="I365" s="849"/>
      <c r="J365" s="850" t="s">
        <v>231</v>
      </c>
      <c r="K365" s="553"/>
      <c r="L365" s="553"/>
      <c r="M365" s="553"/>
      <c r="N365" s="553"/>
      <c r="O365" s="553"/>
      <c r="P365" s="397" t="s">
        <v>232</v>
      </c>
      <c r="Q365" s="397"/>
      <c r="R365" s="397"/>
      <c r="S365" s="397"/>
      <c r="T365" s="397"/>
      <c r="U365" s="397"/>
      <c r="V365" s="397"/>
      <c r="W365" s="397"/>
      <c r="X365" s="397"/>
      <c r="Y365" s="851" t="s">
        <v>233</v>
      </c>
      <c r="Z365" s="852"/>
      <c r="AA365" s="852"/>
      <c r="AB365" s="852"/>
      <c r="AC365" s="850" t="s">
        <v>234</v>
      </c>
      <c r="AD365" s="850"/>
      <c r="AE365" s="850"/>
      <c r="AF365" s="850"/>
      <c r="AG365" s="850"/>
      <c r="AH365" s="851" t="s">
        <v>235</v>
      </c>
      <c r="AI365" s="849"/>
      <c r="AJ365" s="849"/>
      <c r="AK365" s="849"/>
      <c r="AL365" s="849" t="s">
        <v>236</v>
      </c>
      <c r="AM365" s="849"/>
      <c r="AN365" s="849"/>
      <c r="AO365" s="853"/>
      <c r="AP365" s="850" t="s">
        <v>237</v>
      </c>
      <c r="AQ365" s="850"/>
      <c r="AR365" s="850"/>
      <c r="AS365" s="850"/>
      <c r="AT365" s="850"/>
      <c r="AU365" s="850"/>
      <c r="AV365" s="850"/>
      <c r="AW365" s="850"/>
      <c r="AX365" s="850"/>
    </row>
    <row r="366" spans="1:50" ht="54" customHeight="1">
      <c r="A366" s="859">
        <v>1</v>
      </c>
      <c r="B366" s="859">
        <v>1</v>
      </c>
      <c r="C366" s="860" t="s">
        <v>238</v>
      </c>
      <c r="D366" s="861"/>
      <c r="E366" s="861"/>
      <c r="F366" s="861"/>
      <c r="G366" s="861"/>
      <c r="H366" s="861"/>
      <c r="I366" s="861"/>
      <c r="J366" s="862" t="s">
        <v>1</v>
      </c>
      <c r="K366" s="863"/>
      <c r="L366" s="863"/>
      <c r="M366" s="863"/>
      <c r="N366" s="863"/>
      <c r="O366" s="863"/>
      <c r="P366" s="864" t="s">
        <v>239</v>
      </c>
      <c r="Q366" s="865"/>
      <c r="R366" s="865"/>
      <c r="S366" s="865"/>
      <c r="T366" s="865"/>
      <c r="U366" s="865"/>
      <c r="V366" s="865"/>
      <c r="W366" s="865"/>
      <c r="X366" s="865"/>
      <c r="Y366" s="866">
        <v>362</v>
      </c>
      <c r="Z366" s="867"/>
      <c r="AA366" s="867"/>
      <c r="AB366" s="868"/>
      <c r="AC366" s="869" t="s">
        <v>240</v>
      </c>
      <c r="AD366" s="870"/>
      <c r="AE366" s="870"/>
      <c r="AF366" s="870"/>
      <c r="AG366" s="870"/>
      <c r="AH366" s="854" t="s">
        <v>1</v>
      </c>
      <c r="AI366" s="855"/>
      <c r="AJ366" s="855"/>
      <c r="AK366" s="855"/>
      <c r="AL366" s="856" t="s">
        <v>1</v>
      </c>
      <c r="AM366" s="857"/>
      <c r="AN366" s="857"/>
      <c r="AO366" s="858"/>
      <c r="AP366" s="560"/>
      <c r="AQ366" s="560"/>
      <c r="AR366" s="560"/>
      <c r="AS366" s="560"/>
      <c r="AT366" s="560"/>
      <c r="AU366" s="560"/>
      <c r="AV366" s="560"/>
      <c r="AW366" s="560"/>
      <c r="AX366" s="560"/>
    </row>
    <row r="367" spans="1:51" ht="30" customHeight="1" hidden="1">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4"/>
      <c r="AI367" s="855"/>
      <c r="AJ367" s="855"/>
      <c r="AK367" s="855"/>
      <c r="AL367" s="856"/>
      <c r="AM367" s="857"/>
      <c r="AN367" s="857"/>
      <c r="AO367" s="858"/>
      <c r="AP367" s="560"/>
      <c r="AQ367" s="560"/>
      <c r="AR367" s="560"/>
      <c r="AS367" s="560"/>
      <c r="AT367" s="560"/>
      <c r="AU367" s="560"/>
      <c r="AV367" s="560"/>
      <c r="AW367" s="560"/>
      <c r="AX367" s="560"/>
      <c r="AY367">
        <f>COUNTA($C$367)</f>
        <v>0</v>
      </c>
    </row>
    <row r="368" spans="1:51" ht="30" customHeight="1" hidden="1">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6"/>
      <c r="AM368" s="857"/>
      <c r="AN368" s="857"/>
      <c r="AO368" s="858"/>
      <c r="AP368" s="560"/>
      <c r="AQ368" s="560"/>
      <c r="AR368" s="560"/>
      <c r="AS368" s="560"/>
      <c r="AT368" s="560"/>
      <c r="AU368" s="560"/>
      <c r="AV368" s="560"/>
      <c r="AW368" s="560"/>
      <c r="AX368" s="560"/>
      <c r="AY368">
        <f>COUNTA($C$368)</f>
        <v>0</v>
      </c>
    </row>
    <row r="369" spans="1:51" ht="30" customHeight="1" hidden="1">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6"/>
      <c r="AM369" s="857"/>
      <c r="AN369" s="857"/>
      <c r="AO369" s="858"/>
      <c r="AP369" s="560"/>
      <c r="AQ369" s="560"/>
      <c r="AR369" s="560"/>
      <c r="AS369" s="560"/>
      <c r="AT369" s="560"/>
      <c r="AU369" s="560"/>
      <c r="AV369" s="560"/>
      <c r="AW369" s="560"/>
      <c r="AX369" s="560"/>
      <c r="AY369">
        <f>COUNTA($C$369)</f>
        <v>0</v>
      </c>
    </row>
    <row r="370" spans="1:51" ht="30" customHeight="1" hidden="1">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6"/>
      <c r="AM370" s="857"/>
      <c r="AN370" s="857"/>
      <c r="AO370" s="858"/>
      <c r="AP370" s="560"/>
      <c r="AQ370" s="560"/>
      <c r="AR370" s="560"/>
      <c r="AS370" s="560"/>
      <c r="AT370" s="560"/>
      <c r="AU370" s="560"/>
      <c r="AV370" s="560"/>
      <c r="AW370" s="560"/>
      <c r="AX370" s="560"/>
      <c r="AY370">
        <f>COUNTA($C$370)</f>
        <v>0</v>
      </c>
    </row>
    <row r="371" spans="1:51" ht="30" customHeight="1" hidden="1">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6"/>
      <c r="AM371" s="857"/>
      <c r="AN371" s="857"/>
      <c r="AO371" s="858"/>
      <c r="AP371" s="560"/>
      <c r="AQ371" s="560"/>
      <c r="AR371" s="560"/>
      <c r="AS371" s="560"/>
      <c r="AT371" s="560"/>
      <c r="AU371" s="560"/>
      <c r="AV371" s="560"/>
      <c r="AW371" s="560"/>
      <c r="AX371" s="560"/>
      <c r="AY371">
        <f>COUNTA($C$371)</f>
        <v>0</v>
      </c>
    </row>
    <row r="372" spans="1:51" ht="30" customHeight="1" hidden="1">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6"/>
      <c r="AM372" s="857"/>
      <c r="AN372" s="857"/>
      <c r="AO372" s="858"/>
      <c r="AP372" s="560"/>
      <c r="AQ372" s="560"/>
      <c r="AR372" s="560"/>
      <c r="AS372" s="560"/>
      <c r="AT372" s="560"/>
      <c r="AU372" s="560"/>
      <c r="AV372" s="560"/>
      <c r="AW372" s="560"/>
      <c r="AX372" s="560"/>
      <c r="AY372">
        <f>COUNTA($C$372)</f>
        <v>0</v>
      </c>
    </row>
    <row r="373" spans="1:51" ht="30" customHeight="1" hidden="1">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6"/>
      <c r="AM373" s="857"/>
      <c r="AN373" s="857"/>
      <c r="AO373" s="858"/>
      <c r="AP373" s="560"/>
      <c r="AQ373" s="560"/>
      <c r="AR373" s="560"/>
      <c r="AS373" s="560"/>
      <c r="AT373" s="560"/>
      <c r="AU373" s="560"/>
      <c r="AV373" s="560"/>
      <c r="AW373" s="560"/>
      <c r="AX373" s="560"/>
      <c r="AY373">
        <f>COUNTA($C$373)</f>
        <v>0</v>
      </c>
    </row>
    <row r="374" spans="1:51" ht="30" customHeight="1" hidden="1">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6"/>
      <c r="AM374" s="857"/>
      <c r="AN374" s="857"/>
      <c r="AO374" s="858"/>
      <c r="AP374" s="560"/>
      <c r="AQ374" s="560"/>
      <c r="AR374" s="560"/>
      <c r="AS374" s="560"/>
      <c r="AT374" s="560"/>
      <c r="AU374" s="560"/>
      <c r="AV374" s="560"/>
      <c r="AW374" s="560"/>
      <c r="AX374" s="560"/>
      <c r="AY374">
        <f>COUNTA($C$374)</f>
        <v>0</v>
      </c>
    </row>
    <row r="375" spans="1:51" ht="30" customHeight="1" hidden="1">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6"/>
      <c r="AM375" s="857"/>
      <c r="AN375" s="857"/>
      <c r="AO375" s="858"/>
      <c r="AP375" s="560"/>
      <c r="AQ375" s="560"/>
      <c r="AR375" s="560"/>
      <c r="AS375" s="560"/>
      <c r="AT375" s="560"/>
      <c r="AU375" s="560"/>
      <c r="AV375" s="560"/>
      <c r="AW375" s="560"/>
      <c r="AX375" s="560"/>
      <c r="AY375">
        <f>COUNTA($C$375)</f>
        <v>0</v>
      </c>
    </row>
    <row r="376" spans="1:51" ht="30" customHeight="1" hidden="1">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6"/>
      <c r="AM376" s="857"/>
      <c r="AN376" s="857"/>
      <c r="AO376" s="858"/>
      <c r="AP376" s="560"/>
      <c r="AQ376" s="560"/>
      <c r="AR376" s="560"/>
      <c r="AS376" s="560"/>
      <c r="AT376" s="560"/>
      <c r="AU376" s="560"/>
      <c r="AV376" s="560"/>
      <c r="AW376" s="560"/>
      <c r="AX376" s="560"/>
      <c r="AY376">
        <f>COUNTA($C$376)</f>
        <v>0</v>
      </c>
    </row>
    <row r="377" spans="1:51" ht="30" customHeight="1" hidden="1">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6"/>
      <c r="AM377" s="857"/>
      <c r="AN377" s="857"/>
      <c r="AO377" s="858"/>
      <c r="AP377" s="560"/>
      <c r="AQ377" s="560"/>
      <c r="AR377" s="560"/>
      <c r="AS377" s="560"/>
      <c r="AT377" s="560"/>
      <c r="AU377" s="560"/>
      <c r="AV377" s="560"/>
      <c r="AW377" s="560"/>
      <c r="AX377" s="560"/>
      <c r="AY377">
        <f>COUNTA($C$377)</f>
        <v>0</v>
      </c>
    </row>
    <row r="378" spans="1:51" ht="30" customHeight="1" hidden="1">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6"/>
      <c r="AM378" s="857"/>
      <c r="AN378" s="857"/>
      <c r="AO378" s="858"/>
      <c r="AP378" s="560"/>
      <c r="AQ378" s="560"/>
      <c r="AR378" s="560"/>
      <c r="AS378" s="560"/>
      <c r="AT378" s="560"/>
      <c r="AU378" s="560"/>
      <c r="AV378" s="560"/>
      <c r="AW378" s="560"/>
      <c r="AX378" s="560"/>
      <c r="AY378">
        <f>COUNTA($C$378)</f>
        <v>0</v>
      </c>
    </row>
    <row r="379" spans="1:51" ht="30" customHeight="1" hidden="1">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6"/>
      <c r="AM379" s="857"/>
      <c r="AN379" s="857"/>
      <c r="AO379" s="858"/>
      <c r="AP379" s="560"/>
      <c r="AQ379" s="560"/>
      <c r="AR379" s="560"/>
      <c r="AS379" s="560"/>
      <c r="AT379" s="560"/>
      <c r="AU379" s="560"/>
      <c r="AV379" s="560"/>
      <c r="AW379" s="560"/>
      <c r="AX379" s="560"/>
      <c r="AY379">
        <f>COUNTA($C$379)</f>
        <v>0</v>
      </c>
    </row>
    <row r="380" spans="1:51" ht="30" customHeight="1" hidden="1">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6"/>
      <c r="AM380" s="857"/>
      <c r="AN380" s="857"/>
      <c r="AO380" s="858"/>
      <c r="AP380" s="560"/>
      <c r="AQ380" s="560"/>
      <c r="AR380" s="560"/>
      <c r="AS380" s="560"/>
      <c r="AT380" s="560"/>
      <c r="AU380" s="560"/>
      <c r="AV380" s="560"/>
      <c r="AW380" s="560"/>
      <c r="AX380" s="560"/>
      <c r="AY380">
        <f>COUNTA($C$380)</f>
        <v>0</v>
      </c>
    </row>
    <row r="381" spans="1:51" ht="30" customHeight="1" hidden="1">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6"/>
      <c r="AM381" s="857"/>
      <c r="AN381" s="857"/>
      <c r="AO381" s="858"/>
      <c r="AP381" s="560"/>
      <c r="AQ381" s="560"/>
      <c r="AR381" s="560"/>
      <c r="AS381" s="560"/>
      <c r="AT381" s="560"/>
      <c r="AU381" s="560"/>
      <c r="AV381" s="560"/>
      <c r="AW381" s="560"/>
      <c r="AX381" s="560"/>
      <c r="AY381">
        <f>COUNTA($C$381)</f>
        <v>0</v>
      </c>
    </row>
    <row r="382" spans="1:51" s="74" customFormat="1" ht="30" customHeight="1" hidden="1">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6"/>
      <c r="AM382" s="857"/>
      <c r="AN382" s="857"/>
      <c r="AO382" s="858"/>
      <c r="AP382" s="560"/>
      <c r="AQ382" s="560"/>
      <c r="AR382" s="560"/>
      <c r="AS382" s="560"/>
      <c r="AT382" s="560"/>
      <c r="AU382" s="560"/>
      <c r="AV382" s="560"/>
      <c r="AW382" s="560"/>
      <c r="AX382" s="560"/>
      <c r="AY382">
        <f>COUNTA($C$382)</f>
        <v>0</v>
      </c>
    </row>
    <row r="383" spans="1:51" ht="30" customHeight="1" hidden="1">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6"/>
      <c r="AM383" s="857"/>
      <c r="AN383" s="857"/>
      <c r="AO383" s="858"/>
      <c r="AP383" s="560"/>
      <c r="AQ383" s="560"/>
      <c r="AR383" s="560"/>
      <c r="AS383" s="560"/>
      <c r="AT383" s="560"/>
      <c r="AU383" s="560"/>
      <c r="AV383" s="560"/>
      <c r="AW383" s="560"/>
      <c r="AX383" s="560"/>
      <c r="AY383">
        <f>COUNTA($C$383)</f>
        <v>0</v>
      </c>
    </row>
    <row r="384" spans="1:51" ht="30" customHeight="1" hidden="1">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6"/>
      <c r="AM384" s="857"/>
      <c r="AN384" s="857"/>
      <c r="AO384" s="858"/>
      <c r="AP384" s="560"/>
      <c r="AQ384" s="560"/>
      <c r="AR384" s="560"/>
      <c r="AS384" s="560"/>
      <c r="AT384" s="560"/>
      <c r="AU384" s="560"/>
      <c r="AV384" s="560"/>
      <c r="AW384" s="560"/>
      <c r="AX384" s="560"/>
      <c r="AY384">
        <f>COUNTA($C$384)</f>
        <v>0</v>
      </c>
    </row>
    <row r="385" spans="1:51" ht="30" customHeight="1" hidden="1">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6"/>
      <c r="AM385" s="857"/>
      <c r="AN385" s="857"/>
      <c r="AO385" s="858"/>
      <c r="AP385" s="560"/>
      <c r="AQ385" s="560"/>
      <c r="AR385" s="560"/>
      <c r="AS385" s="560"/>
      <c r="AT385" s="560"/>
      <c r="AU385" s="560"/>
      <c r="AV385" s="560"/>
      <c r="AW385" s="560"/>
      <c r="AX385" s="560"/>
      <c r="AY385">
        <f>COUNTA($C$385)</f>
        <v>0</v>
      </c>
    </row>
    <row r="386" spans="1:51" ht="30" customHeight="1" hidden="1">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6"/>
      <c r="AM386" s="857"/>
      <c r="AN386" s="857"/>
      <c r="AO386" s="858"/>
      <c r="AP386" s="560"/>
      <c r="AQ386" s="560"/>
      <c r="AR386" s="560"/>
      <c r="AS386" s="560"/>
      <c r="AT386" s="560"/>
      <c r="AU386" s="560"/>
      <c r="AV386" s="560"/>
      <c r="AW386" s="560"/>
      <c r="AX386" s="560"/>
      <c r="AY386">
        <f>COUNTA($C$386)</f>
        <v>0</v>
      </c>
    </row>
    <row r="387" spans="1:51" ht="30" customHeight="1" hidden="1">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6"/>
      <c r="AM387" s="857"/>
      <c r="AN387" s="857"/>
      <c r="AO387" s="858"/>
      <c r="AP387" s="560"/>
      <c r="AQ387" s="560"/>
      <c r="AR387" s="560"/>
      <c r="AS387" s="560"/>
      <c r="AT387" s="560"/>
      <c r="AU387" s="560"/>
      <c r="AV387" s="560"/>
      <c r="AW387" s="560"/>
      <c r="AX387" s="560"/>
      <c r="AY387">
        <f>COUNTA($C$387)</f>
        <v>0</v>
      </c>
    </row>
    <row r="388" spans="1:51" ht="30" customHeight="1" hidden="1">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6"/>
      <c r="AM388" s="857"/>
      <c r="AN388" s="857"/>
      <c r="AO388" s="858"/>
      <c r="AP388" s="560"/>
      <c r="AQ388" s="560"/>
      <c r="AR388" s="560"/>
      <c r="AS388" s="560"/>
      <c r="AT388" s="560"/>
      <c r="AU388" s="560"/>
      <c r="AV388" s="560"/>
      <c r="AW388" s="560"/>
      <c r="AX388" s="560"/>
      <c r="AY388">
        <f>COUNTA($C$388)</f>
        <v>0</v>
      </c>
    </row>
    <row r="389" spans="1:51" ht="30" customHeight="1" hidden="1">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6"/>
      <c r="AM389" s="857"/>
      <c r="AN389" s="857"/>
      <c r="AO389" s="858"/>
      <c r="AP389" s="560"/>
      <c r="AQ389" s="560"/>
      <c r="AR389" s="560"/>
      <c r="AS389" s="560"/>
      <c r="AT389" s="560"/>
      <c r="AU389" s="560"/>
      <c r="AV389" s="560"/>
      <c r="AW389" s="560"/>
      <c r="AX389" s="560"/>
      <c r="AY389">
        <f>COUNTA($C$389)</f>
        <v>0</v>
      </c>
    </row>
    <row r="390" spans="1:51" ht="30" customHeight="1" hidden="1">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6"/>
      <c r="AM390" s="857"/>
      <c r="AN390" s="857"/>
      <c r="AO390" s="858"/>
      <c r="AP390" s="560"/>
      <c r="AQ390" s="560"/>
      <c r="AR390" s="560"/>
      <c r="AS390" s="560"/>
      <c r="AT390" s="560"/>
      <c r="AU390" s="560"/>
      <c r="AV390" s="560"/>
      <c r="AW390" s="560"/>
      <c r="AX390" s="560"/>
      <c r="AY390">
        <f>COUNTA($C$390)</f>
        <v>0</v>
      </c>
    </row>
    <row r="391" spans="1:51" ht="30" customHeight="1" hidden="1">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6"/>
      <c r="AM391" s="857"/>
      <c r="AN391" s="857"/>
      <c r="AO391" s="858"/>
      <c r="AP391" s="560"/>
      <c r="AQ391" s="560"/>
      <c r="AR391" s="560"/>
      <c r="AS391" s="560"/>
      <c r="AT391" s="560"/>
      <c r="AU391" s="560"/>
      <c r="AV391" s="560"/>
      <c r="AW391" s="560"/>
      <c r="AX391" s="560"/>
      <c r="AY391">
        <f>COUNTA($C$391)</f>
        <v>0</v>
      </c>
    </row>
    <row r="392" spans="1:51" ht="30" customHeight="1" hidden="1">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6"/>
      <c r="AM392" s="857"/>
      <c r="AN392" s="857"/>
      <c r="AO392" s="858"/>
      <c r="AP392" s="560"/>
      <c r="AQ392" s="560"/>
      <c r="AR392" s="560"/>
      <c r="AS392" s="560"/>
      <c r="AT392" s="560"/>
      <c r="AU392" s="560"/>
      <c r="AV392" s="560"/>
      <c r="AW392" s="560"/>
      <c r="AX392" s="560"/>
      <c r="AY392">
        <f>COUNTA($C$392)</f>
        <v>0</v>
      </c>
    </row>
    <row r="393" spans="1:51" ht="30" customHeight="1" hidden="1">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6"/>
      <c r="AM393" s="857"/>
      <c r="AN393" s="857"/>
      <c r="AO393" s="858"/>
      <c r="AP393" s="560"/>
      <c r="AQ393" s="560"/>
      <c r="AR393" s="560"/>
      <c r="AS393" s="560"/>
      <c r="AT393" s="560"/>
      <c r="AU393" s="560"/>
      <c r="AV393" s="560"/>
      <c r="AW393" s="560"/>
      <c r="AX393" s="560"/>
      <c r="AY393">
        <f>COUNTA($C$393)</f>
        <v>0</v>
      </c>
    </row>
    <row r="394" spans="1:51" ht="30" customHeight="1" hidden="1">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6"/>
      <c r="AM394" s="857"/>
      <c r="AN394" s="857"/>
      <c r="AO394" s="858"/>
      <c r="AP394" s="560"/>
      <c r="AQ394" s="560"/>
      <c r="AR394" s="560"/>
      <c r="AS394" s="560"/>
      <c r="AT394" s="560"/>
      <c r="AU394" s="560"/>
      <c r="AV394" s="560"/>
      <c r="AW394" s="560"/>
      <c r="AX394" s="560"/>
      <c r="AY394">
        <f>COUNTA($C$394)</f>
        <v>0</v>
      </c>
    </row>
    <row r="395" spans="1:51" ht="30" customHeight="1" hidden="1">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6"/>
      <c r="AM395" s="857"/>
      <c r="AN395" s="857"/>
      <c r="AO395" s="858"/>
      <c r="AP395" s="560"/>
      <c r="AQ395" s="560"/>
      <c r="AR395" s="560"/>
      <c r="AS395" s="560"/>
      <c r="AT395" s="560"/>
      <c r="AU395" s="560"/>
      <c r="AV395" s="560"/>
      <c r="AW395" s="560"/>
      <c r="AX395" s="560"/>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hidden="1">
      <c r="A397" s="42"/>
      <c r="B397" s="46" t="s">
        <v>241</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hidden="1">
      <c r="A398" s="849"/>
      <c r="B398" s="849"/>
      <c r="C398" s="849" t="s">
        <v>230</v>
      </c>
      <c r="D398" s="849"/>
      <c r="E398" s="849"/>
      <c r="F398" s="849"/>
      <c r="G398" s="849"/>
      <c r="H398" s="849"/>
      <c r="I398" s="849"/>
      <c r="J398" s="850" t="s">
        <v>231</v>
      </c>
      <c r="K398" s="553"/>
      <c r="L398" s="553"/>
      <c r="M398" s="553"/>
      <c r="N398" s="553"/>
      <c r="O398" s="553"/>
      <c r="P398" s="397" t="s">
        <v>232</v>
      </c>
      <c r="Q398" s="397"/>
      <c r="R398" s="397"/>
      <c r="S398" s="397"/>
      <c r="T398" s="397"/>
      <c r="U398" s="397"/>
      <c r="V398" s="397"/>
      <c r="W398" s="397"/>
      <c r="X398" s="397"/>
      <c r="Y398" s="851" t="s">
        <v>233</v>
      </c>
      <c r="Z398" s="852"/>
      <c r="AA398" s="852"/>
      <c r="AB398" s="852"/>
      <c r="AC398" s="850" t="s">
        <v>234</v>
      </c>
      <c r="AD398" s="850"/>
      <c r="AE398" s="850"/>
      <c r="AF398" s="850"/>
      <c r="AG398" s="850"/>
      <c r="AH398" s="851" t="s">
        <v>235</v>
      </c>
      <c r="AI398" s="849"/>
      <c r="AJ398" s="849"/>
      <c r="AK398" s="849"/>
      <c r="AL398" s="849" t="s">
        <v>236</v>
      </c>
      <c r="AM398" s="849"/>
      <c r="AN398" s="849"/>
      <c r="AO398" s="853"/>
      <c r="AP398" s="850" t="s">
        <v>237</v>
      </c>
      <c r="AQ398" s="850"/>
      <c r="AR398" s="850"/>
      <c r="AS398" s="850"/>
      <c r="AT398" s="850"/>
      <c r="AU398" s="850"/>
      <c r="AV398" s="850"/>
      <c r="AW398" s="850"/>
      <c r="AX398" s="850"/>
      <c r="AY398">
        <f>$AY$396</f>
        <v>1</v>
      </c>
    </row>
    <row r="399" spans="1:51" ht="30" customHeight="1" hidden="1">
      <c r="A399" s="859">
        <v>1</v>
      </c>
      <c r="B399" s="859">
        <v>1</v>
      </c>
      <c r="C399" s="861" t="s">
        <v>39</v>
      </c>
      <c r="D399" s="861"/>
      <c r="E399" s="861"/>
      <c r="F399" s="861"/>
      <c r="G399" s="861"/>
      <c r="H399" s="861"/>
      <c r="I399" s="861"/>
      <c r="J399" s="862" t="s">
        <v>1</v>
      </c>
      <c r="K399" s="863"/>
      <c r="L399" s="863"/>
      <c r="M399" s="863"/>
      <c r="N399" s="863"/>
      <c r="O399" s="863"/>
      <c r="P399" s="865" t="s">
        <v>39</v>
      </c>
      <c r="Q399" s="865"/>
      <c r="R399" s="865"/>
      <c r="S399" s="865"/>
      <c r="T399" s="865"/>
      <c r="U399" s="865"/>
      <c r="V399" s="865"/>
      <c r="W399" s="865"/>
      <c r="X399" s="865"/>
      <c r="Y399" s="866" t="s">
        <v>39</v>
      </c>
      <c r="Z399" s="867"/>
      <c r="AA399" s="867"/>
      <c r="AB399" s="868"/>
      <c r="AC399" s="869" t="s">
        <v>39</v>
      </c>
      <c r="AD399" s="870"/>
      <c r="AE399" s="870"/>
      <c r="AF399" s="870"/>
      <c r="AG399" s="870"/>
      <c r="AH399" s="854" t="s">
        <v>39</v>
      </c>
      <c r="AI399" s="855"/>
      <c r="AJ399" s="855"/>
      <c r="AK399" s="855"/>
      <c r="AL399" s="856" t="s">
        <v>39</v>
      </c>
      <c r="AM399" s="857"/>
      <c r="AN399" s="857"/>
      <c r="AO399" s="858"/>
      <c r="AP399" s="560" t="s">
        <v>39</v>
      </c>
      <c r="AQ399" s="560"/>
      <c r="AR399" s="560"/>
      <c r="AS399" s="560"/>
      <c r="AT399" s="560"/>
      <c r="AU399" s="560"/>
      <c r="AV399" s="560"/>
      <c r="AW399" s="560"/>
      <c r="AX399" s="560"/>
      <c r="AY399">
        <f>$AY$396</f>
        <v>1</v>
      </c>
    </row>
    <row r="400" spans="1:51" ht="30" customHeight="1" hidden="1">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4"/>
      <c r="AI400" s="855"/>
      <c r="AJ400" s="855"/>
      <c r="AK400" s="855"/>
      <c r="AL400" s="856"/>
      <c r="AM400" s="857"/>
      <c r="AN400" s="857"/>
      <c r="AO400" s="858"/>
      <c r="AP400" s="560"/>
      <c r="AQ400" s="560"/>
      <c r="AR400" s="560"/>
      <c r="AS400" s="560"/>
      <c r="AT400" s="560"/>
      <c r="AU400" s="560"/>
      <c r="AV400" s="560"/>
      <c r="AW400" s="560"/>
      <c r="AX400" s="560"/>
      <c r="AY400">
        <f>COUNTA($C$400)</f>
        <v>0</v>
      </c>
    </row>
    <row r="401" spans="1:51" ht="30" customHeight="1" hidden="1">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6"/>
      <c r="AM401" s="857"/>
      <c r="AN401" s="857"/>
      <c r="AO401" s="858"/>
      <c r="AP401" s="560"/>
      <c r="AQ401" s="560"/>
      <c r="AR401" s="560"/>
      <c r="AS401" s="560"/>
      <c r="AT401" s="560"/>
      <c r="AU401" s="560"/>
      <c r="AV401" s="560"/>
      <c r="AW401" s="560"/>
      <c r="AX401" s="560"/>
      <c r="AY401">
        <f>COUNTA($C$401)</f>
        <v>0</v>
      </c>
    </row>
    <row r="402" spans="1:51" ht="30" customHeight="1" hidden="1">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6"/>
      <c r="AM402" s="857"/>
      <c r="AN402" s="857"/>
      <c r="AO402" s="858"/>
      <c r="AP402" s="560"/>
      <c r="AQ402" s="560"/>
      <c r="AR402" s="560"/>
      <c r="AS402" s="560"/>
      <c r="AT402" s="560"/>
      <c r="AU402" s="560"/>
      <c r="AV402" s="560"/>
      <c r="AW402" s="560"/>
      <c r="AX402" s="560"/>
      <c r="AY402">
        <f>COUNTA($C$402)</f>
        <v>0</v>
      </c>
    </row>
    <row r="403" spans="1:51" ht="30" customHeight="1" hidden="1">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6"/>
      <c r="AM403" s="857"/>
      <c r="AN403" s="857"/>
      <c r="AO403" s="858"/>
      <c r="AP403" s="560"/>
      <c r="AQ403" s="560"/>
      <c r="AR403" s="560"/>
      <c r="AS403" s="560"/>
      <c r="AT403" s="560"/>
      <c r="AU403" s="560"/>
      <c r="AV403" s="560"/>
      <c r="AW403" s="560"/>
      <c r="AX403" s="560"/>
      <c r="AY403">
        <f>COUNTA($C$403)</f>
        <v>0</v>
      </c>
    </row>
    <row r="404" spans="1:51" ht="30" customHeight="1" hidden="1">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6"/>
      <c r="AM404" s="857"/>
      <c r="AN404" s="857"/>
      <c r="AO404" s="858"/>
      <c r="AP404" s="560"/>
      <c r="AQ404" s="560"/>
      <c r="AR404" s="560"/>
      <c r="AS404" s="560"/>
      <c r="AT404" s="560"/>
      <c r="AU404" s="560"/>
      <c r="AV404" s="560"/>
      <c r="AW404" s="560"/>
      <c r="AX404" s="560"/>
      <c r="AY404">
        <f>COUNTA($C$404)</f>
        <v>0</v>
      </c>
    </row>
    <row r="405" spans="1:51" ht="30" customHeight="1" hidden="1">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6"/>
      <c r="AM405" s="857"/>
      <c r="AN405" s="857"/>
      <c r="AO405" s="858"/>
      <c r="AP405" s="560"/>
      <c r="AQ405" s="560"/>
      <c r="AR405" s="560"/>
      <c r="AS405" s="560"/>
      <c r="AT405" s="560"/>
      <c r="AU405" s="560"/>
      <c r="AV405" s="560"/>
      <c r="AW405" s="560"/>
      <c r="AX405" s="560"/>
      <c r="AY405">
        <f>COUNTA($C$405)</f>
        <v>0</v>
      </c>
    </row>
    <row r="406" spans="1:51" ht="30" customHeight="1" hidden="1">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6"/>
      <c r="AM406" s="857"/>
      <c r="AN406" s="857"/>
      <c r="AO406" s="858"/>
      <c r="AP406" s="560"/>
      <c r="AQ406" s="560"/>
      <c r="AR406" s="560"/>
      <c r="AS406" s="560"/>
      <c r="AT406" s="560"/>
      <c r="AU406" s="560"/>
      <c r="AV406" s="560"/>
      <c r="AW406" s="560"/>
      <c r="AX406" s="560"/>
      <c r="AY406">
        <f>COUNTA($C$406)</f>
        <v>0</v>
      </c>
    </row>
    <row r="407" spans="1:51" ht="30" customHeight="1" hidden="1">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6"/>
      <c r="AM407" s="857"/>
      <c r="AN407" s="857"/>
      <c r="AO407" s="858"/>
      <c r="AP407" s="560"/>
      <c r="AQ407" s="560"/>
      <c r="AR407" s="560"/>
      <c r="AS407" s="560"/>
      <c r="AT407" s="560"/>
      <c r="AU407" s="560"/>
      <c r="AV407" s="560"/>
      <c r="AW407" s="560"/>
      <c r="AX407" s="560"/>
      <c r="AY407">
        <f>COUNTA($C$407)</f>
        <v>0</v>
      </c>
    </row>
    <row r="408" spans="1:51" ht="30" customHeight="1" hidden="1">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6"/>
      <c r="AM408" s="857"/>
      <c r="AN408" s="857"/>
      <c r="AO408" s="858"/>
      <c r="AP408" s="560"/>
      <c r="AQ408" s="560"/>
      <c r="AR408" s="560"/>
      <c r="AS408" s="560"/>
      <c r="AT408" s="560"/>
      <c r="AU408" s="560"/>
      <c r="AV408" s="560"/>
      <c r="AW408" s="560"/>
      <c r="AX408" s="560"/>
      <c r="AY408">
        <f>COUNTA($C$408)</f>
        <v>0</v>
      </c>
    </row>
    <row r="409" spans="1:51" ht="30" customHeight="1" hidden="1">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6"/>
      <c r="AM409" s="857"/>
      <c r="AN409" s="857"/>
      <c r="AO409" s="858"/>
      <c r="AP409" s="560"/>
      <c r="AQ409" s="560"/>
      <c r="AR409" s="560"/>
      <c r="AS409" s="560"/>
      <c r="AT409" s="560"/>
      <c r="AU409" s="560"/>
      <c r="AV409" s="560"/>
      <c r="AW409" s="560"/>
      <c r="AX409" s="560"/>
      <c r="AY409">
        <f>COUNTA($C$409)</f>
        <v>0</v>
      </c>
    </row>
    <row r="410" spans="1:51" ht="30" customHeight="1" hidden="1">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6"/>
      <c r="AM410" s="857"/>
      <c r="AN410" s="857"/>
      <c r="AO410" s="858"/>
      <c r="AP410" s="560"/>
      <c r="AQ410" s="560"/>
      <c r="AR410" s="560"/>
      <c r="AS410" s="560"/>
      <c r="AT410" s="560"/>
      <c r="AU410" s="560"/>
      <c r="AV410" s="560"/>
      <c r="AW410" s="560"/>
      <c r="AX410" s="560"/>
      <c r="AY410">
        <f>COUNTA($C$410)</f>
        <v>0</v>
      </c>
    </row>
    <row r="411" spans="1:51" ht="30" customHeight="1" hidden="1">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6"/>
      <c r="AM411" s="857"/>
      <c r="AN411" s="857"/>
      <c r="AO411" s="858"/>
      <c r="AP411" s="560"/>
      <c r="AQ411" s="560"/>
      <c r="AR411" s="560"/>
      <c r="AS411" s="560"/>
      <c r="AT411" s="560"/>
      <c r="AU411" s="560"/>
      <c r="AV411" s="560"/>
      <c r="AW411" s="560"/>
      <c r="AX411" s="560"/>
      <c r="AY411">
        <f>COUNTA($C$411)</f>
        <v>0</v>
      </c>
    </row>
    <row r="412" spans="1:51" ht="30" customHeight="1" hidden="1">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6"/>
      <c r="AM412" s="857"/>
      <c r="AN412" s="857"/>
      <c r="AO412" s="858"/>
      <c r="AP412" s="560"/>
      <c r="AQ412" s="560"/>
      <c r="AR412" s="560"/>
      <c r="AS412" s="560"/>
      <c r="AT412" s="560"/>
      <c r="AU412" s="560"/>
      <c r="AV412" s="560"/>
      <c r="AW412" s="560"/>
      <c r="AX412" s="560"/>
      <c r="AY412">
        <f>COUNTA($C$412)</f>
        <v>0</v>
      </c>
    </row>
    <row r="413" spans="1:51" ht="30" customHeight="1" hidden="1">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6"/>
      <c r="AM413" s="857"/>
      <c r="AN413" s="857"/>
      <c r="AO413" s="858"/>
      <c r="AP413" s="560"/>
      <c r="AQ413" s="560"/>
      <c r="AR413" s="560"/>
      <c r="AS413" s="560"/>
      <c r="AT413" s="560"/>
      <c r="AU413" s="560"/>
      <c r="AV413" s="560"/>
      <c r="AW413" s="560"/>
      <c r="AX413" s="560"/>
      <c r="AY413">
        <f>COUNTA($C$413)</f>
        <v>0</v>
      </c>
    </row>
    <row r="414" spans="1:51" ht="30" customHeight="1" hidden="1">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6"/>
      <c r="AM414" s="857"/>
      <c r="AN414" s="857"/>
      <c r="AO414" s="858"/>
      <c r="AP414" s="560"/>
      <c r="AQ414" s="560"/>
      <c r="AR414" s="560"/>
      <c r="AS414" s="560"/>
      <c r="AT414" s="560"/>
      <c r="AU414" s="560"/>
      <c r="AV414" s="560"/>
      <c r="AW414" s="560"/>
      <c r="AX414" s="560"/>
      <c r="AY414">
        <f>COUNTA($C$414)</f>
        <v>0</v>
      </c>
    </row>
    <row r="415" spans="1:51" s="74" customFormat="1" ht="30" customHeight="1" hidden="1">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6"/>
      <c r="AM415" s="857"/>
      <c r="AN415" s="857"/>
      <c r="AO415" s="858"/>
      <c r="AP415" s="560"/>
      <c r="AQ415" s="560"/>
      <c r="AR415" s="560"/>
      <c r="AS415" s="560"/>
      <c r="AT415" s="560"/>
      <c r="AU415" s="560"/>
      <c r="AV415" s="560"/>
      <c r="AW415" s="560"/>
      <c r="AX415" s="560"/>
      <c r="AY415">
        <f>COUNTA($C$415)</f>
        <v>0</v>
      </c>
    </row>
    <row r="416" spans="1:51" ht="30" customHeight="1" hidden="1">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6"/>
      <c r="AM416" s="857"/>
      <c r="AN416" s="857"/>
      <c r="AO416" s="858"/>
      <c r="AP416" s="560"/>
      <c r="AQ416" s="560"/>
      <c r="AR416" s="560"/>
      <c r="AS416" s="560"/>
      <c r="AT416" s="560"/>
      <c r="AU416" s="560"/>
      <c r="AV416" s="560"/>
      <c r="AW416" s="560"/>
      <c r="AX416" s="560"/>
      <c r="AY416">
        <f>COUNTA($C$416)</f>
        <v>0</v>
      </c>
    </row>
    <row r="417" spans="1:51" ht="30" customHeight="1" hidden="1">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6"/>
      <c r="AM417" s="857"/>
      <c r="AN417" s="857"/>
      <c r="AO417" s="858"/>
      <c r="AP417" s="560"/>
      <c r="AQ417" s="560"/>
      <c r="AR417" s="560"/>
      <c r="AS417" s="560"/>
      <c r="AT417" s="560"/>
      <c r="AU417" s="560"/>
      <c r="AV417" s="560"/>
      <c r="AW417" s="560"/>
      <c r="AX417" s="560"/>
      <c r="AY417">
        <f>COUNTA($C$417)</f>
        <v>0</v>
      </c>
    </row>
    <row r="418" spans="1:51" ht="30" customHeight="1" hidden="1">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6"/>
      <c r="AM418" s="857"/>
      <c r="AN418" s="857"/>
      <c r="AO418" s="858"/>
      <c r="AP418" s="560"/>
      <c r="AQ418" s="560"/>
      <c r="AR418" s="560"/>
      <c r="AS418" s="560"/>
      <c r="AT418" s="560"/>
      <c r="AU418" s="560"/>
      <c r="AV418" s="560"/>
      <c r="AW418" s="560"/>
      <c r="AX418" s="560"/>
      <c r="AY418">
        <f>COUNTA($C$418)</f>
        <v>0</v>
      </c>
    </row>
    <row r="419" spans="1:51" ht="30" customHeight="1" hidden="1">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6"/>
      <c r="AM419" s="857"/>
      <c r="AN419" s="857"/>
      <c r="AO419" s="858"/>
      <c r="AP419" s="560"/>
      <c r="AQ419" s="560"/>
      <c r="AR419" s="560"/>
      <c r="AS419" s="560"/>
      <c r="AT419" s="560"/>
      <c r="AU419" s="560"/>
      <c r="AV419" s="560"/>
      <c r="AW419" s="560"/>
      <c r="AX419" s="560"/>
      <c r="AY419">
        <f>COUNTA($C$419)</f>
        <v>0</v>
      </c>
    </row>
    <row r="420" spans="1:51" ht="30" customHeight="1" hidden="1">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6"/>
      <c r="AM420" s="857"/>
      <c r="AN420" s="857"/>
      <c r="AO420" s="858"/>
      <c r="AP420" s="560"/>
      <c r="AQ420" s="560"/>
      <c r="AR420" s="560"/>
      <c r="AS420" s="560"/>
      <c r="AT420" s="560"/>
      <c r="AU420" s="560"/>
      <c r="AV420" s="560"/>
      <c r="AW420" s="560"/>
      <c r="AX420" s="560"/>
      <c r="AY420">
        <f>COUNTA($C$420)</f>
        <v>0</v>
      </c>
    </row>
    <row r="421" spans="1:51" ht="30" customHeight="1" hidden="1">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6"/>
      <c r="AM421" s="857"/>
      <c r="AN421" s="857"/>
      <c r="AO421" s="858"/>
      <c r="AP421" s="560"/>
      <c r="AQ421" s="560"/>
      <c r="AR421" s="560"/>
      <c r="AS421" s="560"/>
      <c r="AT421" s="560"/>
      <c r="AU421" s="560"/>
      <c r="AV421" s="560"/>
      <c r="AW421" s="560"/>
      <c r="AX421" s="560"/>
      <c r="AY421">
        <f>COUNTA($C$421)</f>
        <v>0</v>
      </c>
    </row>
    <row r="422" spans="1:51" ht="30" customHeight="1" hidden="1">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6"/>
      <c r="AM422" s="857"/>
      <c r="AN422" s="857"/>
      <c r="AO422" s="858"/>
      <c r="AP422" s="560"/>
      <c r="AQ422" s="560"/>
      <c r="AR422" s="560"/>
      <c r="AS422" s="560"/>
      <c r="AT422" s="560"/>
      <c r="AU422" s="560"/>
      <c r="AV422" s="560"/>
      <c r="AW422" s="560"/>
      <c r="AX422" s="560"/>
      <c r="AY422">
        <f>COUNTA($C$422)</f>
        <v>0</v>
      </c>
    </row>
    <row r="423" spans="1:51" ht="30" customHeight="1" hidden="1">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6"/>
      <c r="AM423" s="857"/>
      <c r="AN423" s="857"/>
      <c r="AO423" s="858"/>
      <c r="AP423" s="560"/>
      <c r="AQ423" s="560"/>
      <c r="AR423" s="560"/>
      <c r="AS423" s="560"/>
      <c r="AT423" s="560"/>
      <c r="AU423" s="560"/>
      <c r="AV423" s="560"/>
      <c r="AW423" s="560"/>
      <c r="AX423" s="560"/>
      <c r="AY423">
        <f>COUNTA($C$423)</f>
        <v>0</v>
      </c>
    </row>
    <row r="424" spans="1:51" ht="30" customHeight="1" hidden="1">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6"/>
      <c r="AM424" s="857"/>
      <c r="AN424" s="857"/>
      <c r="AO424" s="858"/>
      <c r="AP424" s="560"/>
      <c r="AQ424" s="560"/>
      <c r="AR424" s="560"/>
      <c r="AS424" s="560"/>
      <c r="AT424" s="560"/>
      <c r="AU424" s="560"/>
      <c r="AV424" s="560"/>
      <c r="AW424" s="560"/>
      <c r="AX424" s="560"/>
      <c r="AY424">
        <f>COUNTA($C$424)</f>
        <v>0</v>
      </c>
    </row>
    <row r="425" spans="1:51" ht="30" customHeight="1" hidden="1">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6"/>
      <c r="AM425" s="857"/>
      <c r="AN425" s="857"/>
      <c r="AO425" s="858"/>
      <c r="AP425" s="560"/>
      <c r="AQ425" s="560"/>
      <c r="AR425" s="560"/>
      <c r="AS425" s="560"/>
      <c r="AT425" s="560"/>
      <c r="AU425" s="560"/>
      <c r="AV425" s="560"/>
      <c r="AW425" s="560"/>
      <c r="AX425" s="560"/>
      <c r="AY425">
        <f>COUNTA($C$425)</f>
        <v>0</v>
      </c>
    </row>
    <row r="426" spans="1:51" ht="30" customHeight="1" hidden="1">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6"/>
      <c r="AM426" s="857"/>
      <c r="AN426" s="857"/>
      <c r="AO426" s="858"/>
      <c r="AP426" s="560"/>
      <c r="AQ426" s="560"/>
      <c r="AR426" s="560"/>
      <c r="AS426" s="560"/>
      <c r="AT426" s="560"/>
      <c r="AU426" s="560"/>
      <c r="AV426" s="560"/>
      <c r="AW426" s="560"/>
      <c r="AX426" s="560"/>
      <c r="AY426">
        <f>COUNTA($C$426)</f>
        <v>0</v>
      </c>
    </row>
    <row r="427" spans="1:51" ht="30" customHeight="1" hidden="1">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6"/>
      <c r="AM427" s="857"/>
      <c r="AN427" s="857"/>
      <c r="AO427" s="858"/>
      <c r="AP427" s="560"/>
      <c r="AQ427" s="560"/>
      <c r="AR427" s="560"/>
      <c r="AS427" s="560"/>
      <c r="AT427" s="560"/>
      <c r="AU427" s="560"/>
      <c r="AV427" s="560"/>
      <c r="AW427" s="560"/>
      <c r="AX427" s="560"/>
      <c r="AY427">
        <f>COUNTA($C$427)</f>
        <v>0</v>
      </c>
    </row>
    <row r="428" spans="1:51" ht="30" customHeight="1" hidden="1">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6"/>
      <c r="AM428" s="857"/>
      <c r="AN428" s="857"/>
      <c r="AO428" s="858"/>
      <c r="AP428" s="560"/>
      <c r="AQ428" s="560"/>
      <c r="AR428" s="560"/>
      <c r="AS428" s="560"/>
      <c r="AT428" s="560"/>
      <c r="AU428" s="560"/>
      <c r="AV428" s="560"/>
      <c r="AW428" s="560"/>
      <c r="AX428" s="560"/>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242</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49"/>
      <c r="B431" s="849"/>
      <c r="C431" s="849" t="s">
        <v>230</v>
      </c>
      <c r="D431" s="849"/>
      <c r="E431" s="849"/>
      <c r="F431" s="849"/>
      <c r="G431" s="849"/>
      <c r="H431" s="849"/>
      <c r="I431" s="849"/>
      <c r="J431" s="850" t="s">
        <v>231</v>
      </c>
      <c r="K431" s="553"/>
      <c r="L431" s="553"/>
      <c r="M431" s="553"/>
      <c r="N431" s="553"/>
      <c r="O431" s="553"/>
      <c r="P431" s="397" t="s">
        <v>232</v>
      </c>
      <c r="Q431" s="397"/>
      <c r="R431" s="397"/>
      <c r="S431" s="397"/>
      <c r="T431" s="397"/>
      <c r="U431" s="397"/>
      <c r="V431" s="397"/>
      <c r="W431" s="397"/>
      <c r="X431" s="397"/>
      <c r="Y431" s="851" t="s">
        <v>233</v>
      </c>
      <c r="Z431" s="852"/>
      <c r="AA431" s="852"/>
      <c r="AB431" s="852"/>
      <c r="AC431" s="850" t="s">
        <v>234</v>
      </c>
      <c r="AD431" s="850"/>
      <c r="AE431" s="850"/>
      <c r="AF431" s="850"/>
      <c r="AG431" s="850"/>
      <c r="AH431" s="851" t="s">
        <v>235</v>
      </c>
      <c r="AI431" s="849"/>
      <c r="AJ431" s="849"/>
      <c r="AK431" s="849"/>
      <c r="AL431" s="849" t="s">
        <v>236</v>
      </c>
      <c r="AM431" s="849"/>
      <c r="AN431" s="849"/>
      <c r="AO431" s="853"/>
      <c r="AP431" s="850" t="s">
        <v>237</v>
      </c>
      <c r="AQ431" s="850"/>
      <c r="AR431" s="850"/>
      <c r="AS431" s="850"/>
      <c r="AT431" s="850"/>
      <c r="AU431" s="850"/>
      <c r="AV431" s="850"/>
      <c r="AW431" s="850"/>
      <c r="AX431" s="850"/>
      <c r="AY431">
        <f>$AY$429</f>
        <v>0</v>
      </c>
    </row>
    <row r="432" spans="1:51" ht="30" customHeight="1" hidden="1">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4"/>
      <c r="AI432" s="855"/>
      <c r="AJ432" s="855"/>
      <c r="AK432" s="855"/>
      <c r="AL432" s="856"/>
      <c r="AM432" s="857"/>
      <c r="AN432" s="857"/>
      <c r="AO432" s="858"/>
      <c r="AP432" s="560"/>
      <c r="AQ432" s="560"/>
      <c r="AR432" s="560"/>
      <c r="AS432" s="560"/>
      <c r="AT432" s="560"/>
      <c r="AU432" s="560"/>
      <c r="AV432" s="560"/>
      <c r="AW432" s="560"/>
      <c r="AX432" s="560"/>
      <c r="AY432">
        <f>$AY$429</f>
        <v>0</v>
      </c>
    </row>
    <row r="433" spans="1:51" ht="30" customHeight="1" hidden="1">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4"/>
      <c r="AI433" s="855"/>
      <c r="AJ433" s="855"/>
      <c r="AK433" s="855"/>
      <c r="AL433" s="856"/>
      <c r="AM433" s="857"/>
      <c r="AN433" s="857"/>
      <c r="AO433" s="858"/>
      <c r="AP433" s="560"/>
      <c r="AQ433" s="560"/>
      <c r="AR433" s="560"/>
      <c r="AS433" s="560"/>
      <c r="AT433" s="560"/>
      <c r="AU433" s="560"/>
      <c r="AV433" s="560"/>
      <c r="AW433" s="560"/>
      <c r="AX433" s="560"/>
      <c r="AY433">
        <f>COUNTA($C$433)</f>
        <v>0</v>
      </c>
    </row>
    <row r="434" spans="1:51" ht="30" customHeight="1" hidden="1">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6"/>
      <c r="AM434" s="857"/>
      <c r="AN434" s="857"/>
      <c r="AO434" s="858"/>
      <c r="AP434" s="560"/>
      <c r="AQ434" s="560"/>
      <c r="AR434" s="560"/>
      <c r="AS434" s="560"/>
      <c r="AT434" s="560"/>
      <c r="AU434" s="560"/>
      <c r="AV434" s="560"/>
      <c r="AW434" s="560"/>
      <c r="AX434" s="560"/>
      <c r="AY434">
        <f>COUNTA($C$434)</f>
        <v>0</v>
      </c>
    </row>
    <row r="435" spans="1:51" ht="30" customHeight="1" hidden="1">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6"/>
      <c r="AM435" s="857"/>
      <c r="AN435" s="857"/>
      <c r="AO435" s="858"/>
      <c r="AP435" s="560"/>
      <c r="AQ435" s="560"/>
      <c r="AR435" s="560"/>
      <c r="AS435" s="560"/>
      <c r="AT435" s="560"/>
      <c r="AU435" s="560"/>
      <c r="AV435" s="560"/>
      <c r="AW435" s="560"/>
      <c r="AX435" s="560"/>
      <c r="AY435">
        <f>COUNTA($C$435)</f>
        <v>0</v>
      </c>
    </row>
    <row r="436" spans="1:51" ht="30" customHeight="1" hidden="1">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6"/>
      <c r="AM436" s="857"/>
      <c r="AN436" s="857"/>
      <c r="AO436" s="858"/>
      <c r="AP436" s="560"/>
      <c r="AQ436" s="560"/>
      <c r="AR436" s="560"/>
      <c r="AS436" s="560"/>
      <c r="AT436" s="560"/>
      <c r="AU436" s="560"/>
      <c r="AV436" s="560"/>
      <c r="AW436" s="560"/>
      <c r="AX436" s="560"/>
      <c r="AY436">
        <f>COUNTA($C$436)</f>
        <v>0</v>
      </c>
    </row>
    <row r="437" spans="1:51" ht="30" customHeight="1" hidden="1">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6"/>
      <c r="AM437" s="857"/>
      <c r="AN437" s="857"/>
      <c r="AO437" s="858"/>
      <c r="AP437" s="560"/>
      <c r="AQ437" s="560"/>
      <c r="AR437" s="560"/>
      <c r="AS437" s="560"/>
      <c r="AT437" s="560"/>
      <c r="AU437" s="560"/>
      <c r="AV437" s="560"/>
      <c r="AW437" s="560"/>
      <c r="AX437" s="560"/>
      <c r="AY437">
        <f>COUNTA($C$437)</f>
        <v>0</v>
      </c>
    </row>
    <row r="438" spans="1:51" ht="30" customHeight="1" hidden="1">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6"/>
      <c r="AM438" s="857"/>
      <c r="AN438" s="857"/>
      <c r="AO438" s="858"/>
      <c r="AP438" s="560"/>
      <c r="AQ438" s="560"/>
      <c r="AR438" s="560"/>
      <c r="AS438" s="560"/>
      <c r="AT438" s="560"/>
      <c r="AU438" s="560"/>
      <c r="AV438" s="560"/>
      <c r="AW438" s="560"/>
      <c r="AX438" s="560"/>
      <c r="AY438">
        <f>COUNTA($C$438)</f>
        <v>0</v>
      </c>
    </row>
    <row r="439" spans="1:51" ht="30" customHeight="1" hidden="1">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6"/>
      <c r="AM439" s="857"/>
      <c r="AN439" s="857"/>
      <c r="AO439" s="858"/>
      <c r="AP439" s="560"/>
      <c r="AQ439" s="560"/>
      <c r="AR439" s="560"/>
      <c r="AS439" s="560"/>
      <c r="AT439" s="560"/>
      <c r="AU439" s="560"/>
      <c r="AV439" s="560"/>
      <c r="AW439" s="560"/>
      <c r="AX439" s="560"/>
      <c r="AY439">
        <f>COUNTA($C$439)</f>
        <v>0</v>
      </c>
    </row>
    <row r="440" spans="1:51" ht="30" customHeight="1" hidden="1">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6"/>
      <c r="AM440" s="857"/>
      <c r="AN440" s="857"/>
      <c r="AO440" s="858"/>
      <c r="AP440" s="560"/>
      <c r="AQ440" s="560"/>
      <c r="AR440" s="560"/>
      <c r="AS440" s="560"/>
      <c r="AT440" s="560"/>
      <c r="AU440" s="560"/>
      <c r="AV440" s="560"/>
      <c r="AW440" s="560"/>
      <c r="AX440" s="560"/>
      <c r="AY440">
        <f>COUNTA($C$440)</f>
        <v>0</v>
      </c>
    </row>
    <row r="441" spans="1:51" ht="30" customHeight="1" hidden="1">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6"/>
      <c r="AM441" s="857"/>
      <c r="AN441" s="857"/>
      <c r="AO441" s="858"/>
      <c r="AP441" s="560"/>
      <c r="AQ441" s="560"/>
      <c r="AR441" s="560"/>
      <c r="AS441" s="560"/>
      <c r="AT441" s="560"/>
      <c r="AU441" s="560"/>
      <c r="AV441" s="560"/>
      <c r="AW441" s="560"/>
      <c r="AX441" s="560"/>
      <c r="AY441">
        <f>COUNTA($C$441)</f>
        <v>0</v>
      </c>
    </row>
    <row r="442" spans="1:51" ht="30" customHeight="1" hidden="1">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6"/>
      <c r="AM442" s="857"/>
      <c r="AN442" s="857"/>
      <c r="AO442" s="858"/>
      <c r="AP442" s="560"/>
      <c r="AQ442" s="560"/>
      <c r="AR442" s="560"/>
      <c r="AS442" s="560"/>
      <c r="AT442" s="560"/>
      <c r="AU442" s="560"/>
      <c r="AV442" s="560"/>
      <c r="AW442" s="560"/>
      <c r="AX442" s="560"/>
      <c r="AY442">
        <f>COUNTA($C$442)</f>
        <v>0</v>
      </c>
    </row>
    <row r="443" spans="1:51" ht="30" customHeight="1" hidden="1">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6"/>
      <c r="AM443" s="857"/>
      <c r="AN443" s="857"/>
      <c r="AO443" s="858"/>
      <c r="AP443" s="560"/>
      <c r="AQ443" s="560"/>
      <c r="AR443" s="560"/>
      <c r="AS443" s="560"/>
      <c r="AT443" s="560"/>
      <c r="AU443" s="560"/>
      <c r="AV443" s="560"/>
      <c r="AW443" s="560"/>
      <c r="AX443" s="560"/>
      <c r="AY443">
        <f>COUNTA($C$443)</f>
        <v>0</v>
      </c>
    </row>
    <row r="444" spans="1:51" ht="30" customHeight="1" hidden="1">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6"/>
      <c r="AM444" s="857"/>
      <c r="AN444" s="857"/>
      <c r="AO444" s="858"/>
      <c r="AP444" s="560"/>
      <c r="AQ444" s="560"/>
      <c r="AR444" s="560"/>
      <c r="AS444" s="560"/>
      <c r="AT444" s="560"/>
      <c r="AU444" s="560"/>
      <c r="AV444" s="560"/>
      <c r="AW444" s="560"/>
      <c r="AX444" s="560"/>
      <c r="AY444">
        <f>COUNTA($C$444)</f>
        <v>0</v>
      </c>
    </row>
    <row r="445" spans="1:51" ht="30" customHeight="1" hidden="1">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6"/>
      <c r="AM445" s="857"/>
      <c r="AN445" s="857"/>
      <c r="AO445" s="858"/>
      <c r="AP445" s="560"/>
      <c r="AQ445" s="560"/>
      <c r="AR445" s="560"/>
      <c r="AS445" s="560"/>
      <c r="AT445" s="560"/>
      <c r="AU445" s="560"/>
      <c r="AV445" s="560"/>
      <c r="AW445" s="560"/>
      <c r="AX445" s="560"/>
      <c r="AY445">
        <f>COUNTA($C$445)</f>
        <v>0</v>
      </c>
    </row>
    <row r="446" spans="1:51" ht="30" customHeight="1" hidden="1">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6"/>
      <c r="AM446" s="857"/>
      <c r="AN446" s="857"/>
      <c r="AO446" s="858"/>
      <c r="AP446" s="560"/>
      <c r="AQ446" s="560"/>
      <c r="AR446" s="560"/>
      <c r="AS446" s="560"/>
      <c r="AT446" s="560"/>
      <c r="AU446" s="560"/>
      <c r="AV446" s="560"/>
      <c r="AW446" s="560"/>
      <c r="AX446" s="560"/>
      <c r="AY446">
        <f>COUNTA($C$446)</f>
        <v>0</v>
      </c>
    </row>
    <row r="447" spans="1:51" ht="30" customHeight="1" hidden="1">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6"/>
      <c r="AM447" s="857"/>
      <c r="AN447" s="857"/>
      <c r="AO447" s="858"/>
      <c r="AP447" s="560"/>
      <c r="AQ447" s="560"/>
      <c r="AR447" s="560"/>
      <c r="AS447" s="560"/>
      <c r="AT447" s="560"/>
      <c r="AU447" s="560"/>
      <c r="AV447" s="560"/>
      <c r="AW447" s="560"/>
      <c r="AX447" s="560"/>
      <c r="AY447">
        <f>COUNTA($C$447)</f>
        <v>0</v>
      </c>
    </row>
    <row r="448" spans="1:51" s="74" customFormat="1" ht="30" customHeight="1" hidden="1">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6"/>
      <c r="AM448" s="857"/>
      <c r="AN448" s="857"/>
      <c r="AO448" s="858"/>
      <c r="AP448" s="560"/>
      <c r="AQ448" s="560"/>
      <c r="AR448" s="560"/>
      <c r="AS448" s="560"/>
      <c r="AT448" s="560"/>
      <c r="AU448" s="560"/>
      <c r="AV448" s="560"/>
      <c r="AW448" s="560"/>
      <c r="AX448" s="560"/>
      <c r="AY448">
        <f>COUNTA($C$448)</f>
        <v>0</v>
      </c>
    </row>
    <row r="449" spans="1:51" ht="30" customHeight="1" hidden="1">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6"/>
      <c r="AM449" s="857"/>
      <c r="AN449" s="857"/>
      <c r="AO449" s="858"/>
      <c r="AP449" s="560"/>
      <c r="AQ449" s="560"/>
      <c r="AR449" s="560"/>
      <c r="AS449" s="560"/>
      <c r="AT449" s="560"/>
      <c r="AU449" s="560"/>
      <c r="AV449" s="560"/>
      <c r="AW449" s="560"/>
      <c r="AX449" s="560"/>
      <c r="AY449">
        <f>COUNTA($C$449)</f>
        <v>0</v>
      </c>
    </row>
    <row r="450" spans="1:51" ht="30" customHeight="1" hidden="1">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6"/>
      <c r="AM450" s="857"/>
      <c r="AN450" s="857"/>
      <c r="AO450" s="858"/>
      <c r="AP450" s="560"/>
      <c r="AQ450" s="560"/>
      <c r="AR450" s="560"/>
      <c r="AS450" s="560"/>
      <c r="AT450" s="560"/>
      <c r="AU450" s="560"/>
      <c r="AV450" s="560"/>
      <c r="AW450" s="560"/>
      <c r="AX450" s="560"/>
      <c r="AY450">
        <f>COUNTA($C$450)</f>
        <v>0</v>
      </c>
    </row>
    <row r="451" spans="1:51" ht="30" customHeight="1" hidden="1">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6"/>
      <c r="AM451" s="857"/>
      <c r="AN451" s="857"/>
      <c r="AO451" s="858"/>
      <c r="AP451" s="560"/>
      <c r="AQ451" s="560"/>
      <c r="AR451" s="560"/>
      <c r="AS451" s="560"/>
      <c r="AT451" s="560"/>
      <c r="AU451" s="560"/>
      <c r="AV451" s="560"/>
      <c r="AW451" s="560"/>
      <c r="AX451" s="560"/>
      <c r="AY451">
        <f>COUNTA($C$451)</f>
        <v>0</v>
      </c>
    </row>
    <row r="452" spans="1:51" ht="30" customHeight="1" hidden="1">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6"/>
      <c r="AM452" s="857"/>
      <c r="AN452" s="857"/>
      <c r="AO452" s="858"/>
      <c r="AP452" s="560"/>
      <c r="AQ452" s="560"/>
      <c r="AR452" s="560"/>
      <c r="AS452" s="560"/>
      <c r="AT452" s="560"/>
      <c r="AU452" s="560"/>
      <c r="AV452" s="560"/>
      <c r="AW452" s="560"/>
      <c r="AX452" s="560"/>
      <c r="AY452">
        <f>COUNTA($C$452)</f>
        <v>0</v>
      </c>
    </row>
    <row r="453" spans="1:51" ht="30" customHeight="1" hidden="1">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6"/>
      <c r="AM453" s="857"/>
      <c r="AN453" s="857"/>
      <c r="AO453" s="858"/>
      <c r="AP453" s="560"/>
      <c r="AQ453" s="560"/>
      <c r="AR453" s="560"/>
      <c r="AS453" s="560"/>
      <c r="AT453" s="560"/>
      <c r="AU453" s="560"/>
      <c r="AV453" s="560"/>
      <c r="AW453" s="560"/>
      <c r="AX453" s="560"/>
      <c r="AY453">
        <f>COUNTA($C$453)</f>
        <v>0</v>
      </c>
    </row>
    <row r="454" spans="1:51" ht="30" customHeight="1" hidden="1">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6"/>
      <c r="AM454" s="857"/>
      <c r="AN454" s="857"/>
      <c r="AO454" s="858"/>
      <c r="AP454" s="560"/>
      <c r="AQ454" s="560"/>
      <c r="AR454" s="560"/>
      <c r="AS454" s="560"/>
      <c r="AT454" s="560"/>
      <c r="AU454" s="560"/>
      <c r="AV454" s="560"/>
      <c r="AW454" s="560"/>
      <c r="AX454" s="560"/>
      <c r="AY454">
        <f>COUNTA($C$454)</f>
        <v>0</v>
      </c>
    </row>
    <row r="455" spans="1:51" ht="30" customHeight="1" hidden="1">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6"/>
      <c r="AM455" s="857"/>
      <c r="AN455" s="857"/>
      <c r="AO455" s="858"/>
      <c r="AP455" s="560"/>
      <c r="AQ455" s="560"/>
      <c r="AR455" s="560"/>
      <c r="AS455" s="560"/>
      <c r="AT455" s="560"/>
      <c r="AU455" s="560"/>
      <c r="AV455" s="560"/>
      <c r="AW455" s="560"/>
      <c r="AX455" s="560"/>
      <c r="AY455">
        <f>COUNTA($C$455)</f>
        <v>0</v>
      </c>
    </row>
    <row r="456" spans="1:51" ht="30" customHeight="1" hidden="1">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6"/>
      <c r="AM456" s="857"/>
      <c r="AN456" s="857"/>
      <c r="AO456" s="858"/>
      <c r="AP456" s="560"/>
      <c r="AQ456" s="560"/>
      <c r="AR456" s="560"/>
      <c r="AS456" s="560"/>
      <c r="AT456" s="560"/>
      <c r="AU456" s="560"/>
      <c r="AV456" s="560"/>
      <c r="AW456" s="560"/>
      <c r="AX456" s="560"/>
      <c r="AY456">
        <f>COUNTA($C$456)</f>
        <v>0</v>
      </c>
    </row>
    <row r="457" spans="1:51" ht="30" customHeight="1" hidden="1">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6"/>
      <c r="AM457" s="857"/>
      <c r="AN457" s="857"/>
      <c r="AO457" s="858"/>
      <c r="AP457" s="560"/>
      <c r="AQ457" s="560"/>
      <c r="AR457" s="560"/>
      <c r="AS457" s="560"/>
      <c r="AT457" s="560"/>
      <c r="AU457" s="560"/>
      <c r="AV457" s="560"/>
      <c r="AW457" s="560"/>
      <c r="AX457" s="560"/>
      <c r="AY457">
        <f>COUNTA($C$457)</f>
        <v>0</v>
      </c>
    </row>
    <row r="458" spans="1:51" ht="30" customHeight="1" hidden="1">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6"/>
      <c r="AM458" s="857"/>
      <c r="AN458" s="857"/>
      <c r="AO458" s="858"/>
      <c r="AP458" s="560"/>
      <c r="AQ458" s="560"/>
      <c r="AR458" s="560"/>
      <c r="AS458" s="560"/>
      <c r="AT458" s="560"/>
      <c r="AU458" s="560"/>
      <c r="AV458" s="560"/>
      <c r="AW458" s="560"/>
      <c r="AX458" s="560"/>
      <c r="AY458">
        <f>COUNTA($C$458)</f>
        <v>0</v>
      </c>
    </row>
    <row r="459" spans="1:51" ht="30" customHeight="1" hidden="1">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6"/>
      <c r="AM459" s="857"/>
      <c r="AN459" s="857"/>
      <c r="AO459" s="858"/>
      <c r="AP459" s="560"/>
      <c r="AQ459" s="560"/>
      <c r="AR459" s="560"/>
      <c r="AS459" s="560"/>
      <c r="AT459" s="560"/>
      <c r="AU459" s="560"/>
      <c r="AV459" s="560"/>
      <c r="AW459" s="560"/>
      <c r="AX459" s="560"/>
      <c r="AY459">
        <f>COUNTA($C$459)</f>
        <v>0</v>
      </c>
    </row>
    <row r="460" spans="1:51" ht="30" customHeight="1" hidden="1">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6"/>
      <c r="AM460" s="857"/>
      <c r="AN460" s="857"/>
      <c r="AO460" s="858"/>
      <c r="AP460" s="560"/>
      <c r="AQ460" s="560"/>
      <c r="AR460" s="560"/>
      <c r="AS460" s="560"/>
      <c r="AT460" s="560"/>
      <c r="AU460" s="560"/>
      <c r="AV460" s="560"/>
      <c r="AW460" s="560"/>
      <c r="AX460" s="560"/>
      <c r="AY460">
        <f>COUNTA($C$460)</f>
        <v>0</v>
      </c>
    </row>
    <row r="461" spans="1:51" ht="30" customHeight="1" hidden="1">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6"/>
      <c r="AM461" s="857"/>
      <c r="AN461" s="857"/>
      <c r="AO461" s="858"/>
      <c r="AP461" s="560"/>
      <c r="AQ461" s="560"/>
      <c r="AR461" s="560"/>
      <c r="AS461" s="560"/>
      <c r="AT461" s="560"/>
      <c r="AU461" s="560"/>
      <c r="AV461" s="560"/>
      <c r="AW461" s="560"/>
      <c r="AX461" s="560"/>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243</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49"/>
      <c r="B464" s="849"/>
      <c r="C464" s="849" t="s">
        <v>230</v>
      </c>
      <c r="D464" s="849"/>
      <c r="E464" s="849"/>
      <c r="F464" s="849"/>
      <c r="G464" s="849"/>
      <c r="H464" s="849"/>
      <c r="I464" s="849"/>
      <c r="J464" s="850" t="s">
        <v>231</v>
      </c>
      <c r="K464" s="553"/>
      <c r="L464" s="553"/>
      <c r="M464" s="553"/>
      <c r="N464" s="553"/>
      <c r="O464" s="553"/>
      <c r="P464" s="397" t="s">
        <v>232</v>
      </c>
      <c r="Q464" s="397"/>
      <c r="R464" s="397"/>
      <c r="S464" s="397"/>
      <c r="T464" s="397"/>
      <c r="U464" s="397"/>
      <c r="V464" s="397"/>
      <c r="W464" s="397"/>
      <c r="X464" s="397"/>
      <c r="Y464" s="851" t="s">
        <v>233</v>
      </c>
      <c r="Z464" s="852"/>
      <c r="AA464" s="852"/>
      <c r="AB464" s="852"/>
      <c r="AC464" s="850" t="s">
        <v>234</v>
      </c>
      <c r="AD464" s="850"/>
      <c r="AE464" s="850"/>
      <c r="AF464" s="850"/>
      <c r="AG464" s="850"/>
      <c r="AH464" s="851" t="s">
        <v>235</v>
      </c>
      <c r="AI464" s="849"/>
      <c r="AJ464" s="849"/>
      <c r="AK464" s="849"/>
      <c r="AL464" s="849" t="s">
        <v>236</v>
      </c>
      <c r="AM464" s="849"/>
      <c r="AN464" s="849"/>
      <c r="AO464" s="853"/>
      <c r="AP464" s="850" t="s">
        <v>237</v>
      </c>
      <c r="AQ464" s="850"/>
      <c r="AR464" s="850"/>
      <c r="AS464" s="850"/>
      <c r="AT464" s="850"/>
      <c r="AU464" s="850"/>
      <c r="AV464" s="850"/>
      <c r="AW464" s="850"/>
      <c r="AX464" s="850"/>
      <c r="AY464">
        <f>$AY$462</f>
        <v>0</v>
      </c>
    </row>
    <row r="465" spans="1:51" ht="30" customHeight="1" hidden="1">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4"/>
      <c r="AI465" s="855"/>
      <c r="AJ465" s="855"/>
      <c r="AK465" s="855"/>
      <c r="AL465" s="856"/>
      <c r="AM465" s="857"/>
      <c r="AN465" s="857"/>
      <c r="AO465" s="858"/>
      <c r="AP465" s="560"/>
      <c r="AQ465" s="560"/>
      <c r="AR465" s="560"/>
      <c r="AS465" s="560"/>
      <c r="AT465" s="560"/>
      <c r="AU465" s="560"/>
      <c r="AV465" s="560"/>
      <c r="AW465" s="560"/>
      <c r="AX465" s="560"/>
      <c r="AY465">
        <f>$AY$462</f>
        <v>0</v>
      </c>
    </row>
    <row r="466" spans="1:51" ht="30" customHeight="1" hidden="1">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4"/>
      <c r="AI466" s="855"/>
      <c r="AJ466" s="855"/>
      <c r="AK466" s="855"/>
      <c r="AL466" s="856"/>
      <c r="AM466" s="857"/>
      <c r="AN466" s="857"/>
      <c r="AO466" s="858"/>
      <c r="AP466" s="560"/>
      <c r="AQ466" s="560"/>
      <c r="AR466" s="560"/>
      <c r="AS466" s="560"/>
      <c r="AT466" s="560"/>
      <c r="AU466" s="560"/>
      <c r="AV466" s="560"/>
      <c r="AW466" s="560"/>
      <c r="AX466" s="560"/>
      <c r="AY466">
        <f>COUNTA($C$466)</f>
        <v>0</v>
      </c>
    </row>
    <row r="467" spans="1:51" ht="30" customHeight="1" hidden="1">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6"/>
      <c r="AM467" s="857"/>
      <c r="AN467" s="857"/>
      <c r="AO467" s="858"/>
      <c r="AP467" s="560"/>
      <c r="AQ467" s="560"/>
      <c r="AR467" s="560"/>
      <c r="AS467" s="560"/>
      <c r="AT467" s="560"/>
      <c r="AU467" s="560"/>
      <c r="AV467" s="560"/>
      <c r="AW467" s="560"/>
      <c r="AX467" s="560"/>
      <c r="AY467">
        <f>COUNTA($C$467)</f>
        <v>0</v>
      </c>
    </row>
    <row r="468" spans="1:51" ht="30" customHeight="1" hidden="1">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6"/>
      <c r="AM468" s="857"/>
      <c r="AN468" s="857"/>
      <c r="AO468" s="858"/>
      <c r="AP468" s="560"/>
      <c r="AQ468" s="560"/>
      <c r="AR468" s="560"/>
      <c r="AS468" s="560"/>
      <c r="AT468" s="560"/>
      <c r="AU468" s="560"/>
      <c r="AV468" s="560"/>
      <c r="AW468" s="560"/>
      <c r="AX468" s="560"/>
      <c r="AY468">
        <f>COUNTA($C$468)</f>
        <v>0</v>
      </c>
    </row>
    <row r="469" spans="1:51" ht="30" customHeight="1" hidden="1">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6"/>
      <c r="AM469" s="857"/>
      <c r="AN469" s="857"/>
      <c r="AO469" s="858"/>
      <c r="AP469" s="560"/>
      <c r="AQ469" s="560"/>
      <c r="AR469" s="560"/>
      <c r="AS469" s="560"/>
      <c r="AT469" s="560"/>
      <c r="AU469" s="560"/>
      <c r="AV469" s="560"/>
      <c r="AW469" s="560"/>
      <c r="AX469" s="560"/>
      <c r="AY469">
        <f>COUNTA($C$469)</f>
        <v>0</v>
      </c>
    </row>
    <row r="470" spans="1:51" ht="30" customHeight="1" hidden="1">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6"/>
      <c r="AM470" s="857"/>
      <c r="AN470" s="857"/>
      <c r="AO470" s="858"/>
      <c r="AP470" s="560"/>
      <c r="AQ470" s="560"/>
      <c r="AR470" s="560"/>
      <c r="AS470" s="560"/>
      <c r="AT470" s="560"/>
      <c r="AU470" s="560"/>
      <c r="AV470" s="560"/>
      <c r="AW470" s="560"/>
      <c r="AX470" s="560"/>
      <c r="AY470">
        <f>COUNTA($C$470)</f>
        <v>0</v>
      </c>
    </row>
    <row r="471" spans="1:51" ht="30" customHeight="1" hidden="1">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6"/>
      <c r="AM471" s="857"/>
      <c r="AN471" s="857"/>
      <c r="AO471" s="858"/>
      <c r="AP471" s="560"/>
      <c r="AQ471" s="560"/>
      <c r="AR471" s="560"/>
      <c r="AS471" s="560"/>
      <c r="AT471" s="560"/>
      <c r="AU471" s="560"/>
      <c r="AV471" s="560"/>
      <c r="AW471" s="560"/>
      <c r="AX471" s="560"/>
      <c r="AY471">
        <f>COUNTA($C$471)</f>
        <v>0</v>
      </c>
    </row>
    <row r="472" spans="1:51" ht="30" customHeight="1" hidden="1">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6"/>
      <c r="AM472" s="857"/>
      <c r="AN472" s="857"/>
      <c r="AO472" s="858"/>
      <c r="AP472" s="560"/>
      <c r="AQ472" s="560"/>
      <c r="AR472" s="560"/>
      <c r="AS472" s="560"/>
      <c r="AT472" s="560"/>
      <c r="AU472" s="560"/>
      <c r="AV472" s="560"/>
      <c r="AW472" s="560"/>
      <c r="AX472" s="560"/>
      <c r="AY472">
        <f>COUNTA($C$472)</f>
        <v>0</v>
      </c>
    </row>
    <row r="473" spans="1:51" ht="30" customHeight="1" hidden="1">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6"/>
      <c r="AM473" s="857"/>
      <c r="AN473" s="857"/>
      <c r="AO473" s="858"/>
      <c r="AP473" s="560"/>
      <c r="AQ473" s="560"/>
      <c r="AR473" s="560"/>
      <c r="AS473" s="560"/>
      <c r="AT473" s="560"/>
      <c r="AU473" s="560"/>
      <c r="AV473" s="560"/>
      <c r="AW473" s="560"/>
      <c r="AX473" s="560"/>
      <c r="AY473">
        <f>COUNTA($C$473)</f>
        <v>0</v>
      </c>
    </row>
    <row r="474" spans="1:51" ht="30" customHeight="1" hidden="1">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6"/>
      <c r="AM474" s="857"/>
      <c r="AN474" s="857"/>
      <c r="AO474" s="858"/>
      <c r="AP474" s="560"/>
      <c r="AQ474" s="560"/>
      <c r="AR474" s="560"/>
      <c r="AS474" s="560"/>
      <c r="AT474" s="560"/>
      <c r="AU474" s="560"/>
      <c r="AV474" s="560"/>
      <c r="AW474" s="560"/>
      <c r="AX474" s="560"/>
      <c r="AY474">
        <f>COUNTA($C$474)</f>
        <v>0</v>
      </c>
    </row>
    <row r="475" spans="1:51" ht="30" customHeight="1" hidden="1">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6"/>
      <c r="AM475" s="857"/>
      <c r="AN475" s="857"/>
      <c r="AO475" s="858"/>
      <c r="AP475" s="560"/>
      <c r="AQ475" s="560"/>
      <c r="AR475" s="560"/>
      <c r="AS475" s="560"/>
      <c r="AT475" s="560"/>
      <c r="AU475" s="560"/>
      <c r="AV475" s="560"/>
      <c r="AW475" s="560"/>
      <c r="AX475" s="560"/>
      <c r="AY475">
        <f>COUNTA($C$475)</f>
        <v>0</v>
      </c>
    </row>
    <row r="476" spans="1:51" ht="30" customHeight="1" hidden="1">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6"/>
      <c r="AM476" s="857"/>
      <c r="AN476" s="857"/>
      <c r="AO476" s="858"/>
      <c r="AP476" s="560"/>
      <c r="AQ476" s="560"/>
      <c r="AR476" s="560"/>
      <c r="AS476" s="560"/>
      <c r="AT476" s="560"/>
      <c r="AU476" s="560"/>
      <c r="AV476" s="560"/>
      <c r="AW476" s="560"/>
      <c r="AX476" s="560"/>
      <c r="AY476">
        <f>COUNTA($C$476)</f>
        <v>0</v>
      </c>
    </row>
    <row r="477" spans="1:51" ht="30" customHeight="1" hidden="1">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6"/>
      <c r="AM477" s="857"/>
      <c r="AN477" s="857"/>
      <c r="AO477" s="858"/>
      <c r="AP477" s="560"/>
      <c r="AQ477" s="560"/>
      <c r="AR477" s="560"/>
      <c r="AS477" s="560"/>
      <c r="AT477" s="560"/>
      <c r="AU477" s="560"/>
      <c r="AV477" s="560"/>
      <c r="AW477" s="560"/>
      <c r="AX477" s="560"/>
      <c r="AY477">
        <f>COUNTA($C$477)</f>
        <v>0</v>
      </c>
    </row>
    <row r="478" spans="1:51" ht="30" customHeight="1" hidden="1">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6"/>
      <c r="AM478" s="857"/>
      <c r="AN478" s="857"/>
      <c r="AO478" s="858"/>
      <c r="AP478" s="560"/>
      <c r="AQ478" s="560"/>
      <c r="AR478" s="560"/>
      <c r="AS478" s="560"/>
      <c r="AT478" s="560"/>
      <c r="AU478" s="560"/>
      <c r="AV478" s="560"/>
      <c r="AW478" s="560"/>
      <c r="AX478" s="560"/>
      <c r="AY478">
        <f>COUNTA($C$478)</f>
        <v>0</v>
      </c>
    </row>
    <row r="479" spans="1:51" ht="30" customHeight="1" hidden="1">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6"/>
      <c r="AM479" s="857"/>
      <c r="AN479" s="857"/>
      <c r="AO479" s="858"/>
      <c r="AP479" s="560"/>
      <c r="AQ479" s="560"/>
      <c r="AR479" s="560"/>
      <c r="AS479" s="560"/>
      <c r="AT479" s="560"/>
      <c r="AU479" s="560"/>
      <c r="AV479" s="560"/>
      <c r="AW479" s="560"/>
      <c r="AX479" s="560"/>
      <c r="AY479">
        <f>COUNTA($C$479)</f>
        <v>0</v>
      </c>
    </row>
    <row r="480" spans="1:51" ht="30" customHeight="1" hidden="1">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6"/>
      <c r="AM480" s="857"/>
      <c r="AN480" s="857"/>
      <c r="AO480" s="858"/>
      <c r="AP480" s="560"/>
      <c r="AQ480" s="560"/>
      <c r="AR480" s="560"/>
      <c r="AS480" s="560"/>
      <c r="AT480" s="560"/>
      <c r="AU480" s="560"/>
      <c r="AV480" s="560"/>
      <c r="AW480" s="560"/>
      <c r="AX480" s="560"/>
      <c r="AY480">
        <f>COUNTA($C$480)</f>
        <v>0</v>
      </c>
    </row>
    <row r="481" spans="1:51" s="74" customFormat="1" ht="30" customHeight="1" hidden="1">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6"/>
      <c r="AM481" s="857"/>
      <c r="AN481" s="857"/>
      <c r="AO481" s="858"/>
      <c r="AP481" s="560"/>
      <c r="AQ481" s="560"/>
      <c r="AR481" s="560"/>
      <c r="AS481" s="560"/>
      <c r="AT481" s="560"/>
      <c r="AU481" s="560"/>
      <c r="AV481" s="560"/>
      <c r="AW481" s="560"/>
      <c r="AX481" s="560"/>
      <c r="AY481">
        <f>COUNTA($C$481)</f>
        <v>0</v>
      </c>
    </row>
    <row r="482" spans="1:51" ht="30" customHeight="1" hidden="1">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6"/>
      <c r="AM482" s="857"/>
      <c r="AN482" s="857"/>
      <c r="AO482" s="858"/>
      <c r="AP482" s="560"/>
      <c r="AQ482" s="560"/>
      <c r="AR482" s="560"/>
      <c r="AS482" s="560"/>
      <c r="AT482" s="560"/>
      <c r="AU482" s="560"/>
      <c r="AV482" s="560"/>
      <c r="AW482" s="560"/>
      <c r="AX482" s="560"/>
      <c r="AY482">
        <f>COUNTA($C$482)</f>
        <v>0</v>
      </c>
    </row>
    <row r="483" spans="1:51" ht="30" customHeight="1" hidden="1">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6"/>
      <c r="AM483" s="857"/>
      <c r="AN483" s="857"/>
      <c r="AO483" s="858"/>
      <c r="AP483" s="560"/>
      <c r="AQ483" s="560"/>
      <c r="AR483" s="560"/>
      <c r="AS483" s="560"/>
      <c r="AT483" s="560"/>
      <c r="AU483" s="560"/>
      <c r="AV483" s="560"/>
      <c r="AW483" s="560"/>
      <c r="AX483" s="560"/>
      <c r="AY483">
        <f>COUNTA($C$483)</f>
        <v>0</v>
      </c>
    </row>
    <row r="484" spans="1:51" ht="30" customHeight="1" hidden="1">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6"/>
      <c r="AM484" s="857"/>
      <c r="AN484" s="857"/>
      <c r="AO484" s="858"/>
      <c r="AP484" s="560"/>
      <c r="AQ484" s="560"/>
      <c r="AR484" s="560"/>
      <c r="AS484" s="560"/>
      <c r="AT484" s="560"/>
      <c r="AU484" s="560"/>
      <c r="AV484" s="560"/>
      <c r="AW484" s="560"/>
      <c r="AX484" s="560"/>
      <c r="AY484">
        <f>COUNTA($C$484)</f>
        <v>0</v>
      </c>
    </row>
    <row r="485" spans="1:51" ht="30" customHeight="1" hidden="1">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6"/>
      <c r="AM485" s="857"/>
      <c r="AN485" s="857"/>
      <c r="AO485" s="858"/>
      <c r="AP485" s="560"/>
      <c r="AQ485" s="560"/>
      <c r="AR485" s="560"/>
      <c r="AS485" s="560"/>
      <c r="AT485" s="560"/>
      <c r="AU485" s="560"/>
      <c r="AV485" s="560"/>
      <c r="AW485" s="560"/>
      <c r="AX485" s="560"/>
      <c r="AY485">
        <f>COUNTA($C$485)</f>
        <v>0</v>
      </c>
    </row>
    <row r="486" spans="1:51" ht="30" customHeight="1" hidden="1">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6"/>
      <c r="AM486" s="857"/>
      <c r="AN486" s="857"/>
      <c r="AO486" s="858"/>
      <c r="AP486" s="560"/>
      <c r="AQ486" s="560"/>
      <c r="AR486" s="560"/>
      <c r="AS486" s="560"/>
      <c r="AT486" s="560"/>
      <c r="AU486" s="560"/>
      <c r="AV486" s="560"/>
      <c r="AW486" s="560"/>
      <c r="AX486" s="560"/>
      <c r="AY486">
        <f>COUNTA($C$486)</f>
        <v>0</v>
      </c>
    </row>
    <row r="487" spans="1:51" ht="30" customHeight="1" hidden="1">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6"/>
      <c r="AM487" s="857"/>
      <c r="AN487" s="857"/>
      <c r="AO487" s="858"/>
      <c r="AP487" s="560"/>
      <c r="AQ487" s="560"/>
      <c r="AR487" s="560"/>
      <c r="AS487" s="560"/>
      <c r="AT487" s="560"/>
      <c r="AU487" s="560"/>
      <c r="AV487" s="560"/>
      <c r="AW487" s="560"/>
      <c r="AX487" s="560"/>
      <c r="AY487">
        <f>COUNTA($C$487)</f>
        <v>0</v>
      </c>
    </row>
    <row r="488" spans="1:51" ht="30" customHeight="1" hidden="1">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6"/>
      <c r="AM488" s="857"/>
      <c r="AN488" s="857"/>
      <c r="AO488" s="858"/>
      <c r="AP488" s="560"/>
      <c r="AQ488" s="560"/>
      <c r="AR488" s="560"/>
      <c r="AS488" s="560"/>
      <c r="AT488" s="560"/>
      <c r="AU488" s="560"/>
      <c r="AV488" s="560"/>
      <c r="AW488" s="560"/>
      <c r="AX488" s="560"/>
      <c r="AY488">
        <f>COUNTA($C$488)</f>
        <v>0</v>
      </c>
    </row>
    <row r="489" spans="1:51" ht="30" customHeight="1" hidden="1">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6"/>
      <c r="AM489" s="857"/>
      <c r="AN489" s="857"/>
      <c r="AO489" s="858"/>
      <c r="AP489" s="560"/>
      <c r="AQ489" s="560"/>
      <c r="AR489" s="560"/>
      <c r="AS489" s="560"/>
      <c r="AT489" s="560"/>
      <c r="AU489" s="560"/>
      <c r="AV489" s="560"/>
      <c r="AW489" s="560"/>
      <c r="AX489" s="560"/>
      <c r="AY489">
        <f>COUNTA($C$489)</f>
        <v>0</v>
      </c>
    </row>
    <row r="490" spans="1:51" ht="30" customHeight="1" hidden="1">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6"/>
      <c r="AM490" s="857"/>
      <c r="AN490" s="857"/>
      <c r="AO490" s="858"/>
      <c r="AP490" s="560"/>
      <c r="AQ490" s="560"/>
      <c r="AR490" s="560"/>
      <c r="AS490" s="560"/>
      <c r="AT490" s="560"/>
      <c r="AU490" s="560"/>
      <c r="AV490" s="560"/>
      <c r="AW490" s="560"/>
      <c r="AX490" s="560"/>
      <c r="AY490">
        <f>COUNTA($C$490)</f>
        <v>0</v>
      </c>
    </row>
    <row r="491" spans="1:51" ht="30" customHeight="1" hidden="1">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6"/>
      <c r="AM491" s="857"/>
      <c r="AN491" s="857"/>
      <c r="AO491" s="858"/>
      <c r="AP491" s="560"/>
      <c r="AQ491" s="560"/>
      <c r="AR491" s="560"/>
      <c r="AS491" s="560"/>
      <c r="AT491" s="560"/>
      <c r="AU491" s="560"/>
      <c r="AV491" s="560"/>
      <c r="AW491" s="560"/>
      <c r="AX491" s="560"/>
      <c r="AY491">
        <f>COUNTA($C$491)</f>
        <v>0</v>
      </c>
    </row>
    <row r="492" spans="1:51" ht="30" customHeight="1" hidden="1">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6"/>
      <c r="AM492" s="857"/>
      <c r="AN492" s="857"/>
      <c r="AO492" s="858"/>
      <c r="AP492" s="560"/>
      <c r="AQ492" s="560"/>
      <c r="AR492" s="560"/>
      <c r="AS492" s="560"/>
      <c r="AT492" s="560"/>
      <c r="AU492" s="560"/>
      <c r="AV492" s="560"/>
      <c r="AW492" s="560"/>
      <c r="AX492" s="560"/>
      <c r="AY492">
        <f>COUNTA($C$492)</f>
        <v>0</v>
      </c>
    </row>
    <row r="493" spans="1:51" ht="30" customHeight="1" hidden="1">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6"/>
      <c r="AM493" s="857"/>
      <c r="AN493" s="857"/>
      <c r="AO493" s="858"/>
      <c r="AP493" s="560"/>
      <c r="AQ493" s="560"/>
      <c r="AR493" s="560"/>
      <c r="AS493" s="560"/>
      <c r="AT493" s="560"/>
      <c r="AU493" s="560"/>
      <c r="AV493" s="560"/>
      <c r="AW493" s="560"/>
      <c r="AX493" s="560"/>
      <c r="AY493">
        <f>COUNTA($C$493)</f>
        <v>0</v>
      </c>
    </row>
    <row r="494" spans="1:51" ht="30" customHeight="1" hidden="1">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6"/>
      <c r="AM494" s="857"/>
      <c r="AN494" s="857"/>
      <c r="AO494" s="858"/>
      <c r="AP494" s="560"/>
      <c r="AQ494" s="560"/>
      <c r="AR494" s="560"/>
      <c r="AS494" s="560"/>
      <c r="AT494" s="560"/>
      <c r="AU494" s="560"/>
      <c r="AV494" s="560"/>
      <c r="AW494" s="560"/>
      <c r="AX494" s="560"/>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244</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49"/>
      <c r="B497" s="849"/>
      <c r="C497" s="849" t="s">
        <v>230</v>
      </c>
      <c r="D497" s="849"/>
      <c r="E497" s="849"/>
      <c r="F497" s="849"/>
      <c r="G497" s="849"/>
      <c r="H497" s="849"/>
      <c r="I497" s="849"/>
      <c r="J497" s="850" t="s">
        <v>231</v>
      </c>
      <c r="K497" s="553"/>
      <c r="L497" s="553"/>
      <c r="M497" s="553"/>
      <c r="N497" s="553"/>
      <c r="O497" s="553"/>
      <c r="P497" s="397" t="s">
        <v>232</v>
      </c>
      <c r="Q497" s="397"/>
      <c r="R497" s="397"/>
      <c r="S497" s="397"/>
      <c r="T497" s="397"/>
      <c r="U497" s="397"/>
      <c r="V497" s="397"/>
      <c r="W497" s="397"/>
      <c r="X497" s="397"/>
      <c r="Y497" s="851" t="s">
        <v>233</v>
      </c>
      <c r="Z497" s="852"/>
      <c r="AA497" s="852"/>
      <c r="AB497" s="852"/>
      <c r="AC497" s="850" t="s">
        <v>234</v>
      </c>
      <c r="AD497" s="850"/>
      <c r="AE497" s="850"/>
      <c r="AF497" s="850"/>
      <c r="AG497" s="850"/>
      <c r="AH497" s="851" t="s">
        <v>235</v>
      </c>
      <c r="AI497" s="849"/>
      <c r="AJ497" s="849"/>
      <c r="AK497" s="849"/>
      <c r="AL497" s="849" t="s">
        <v>236</v>
      </c>
      <c r="AM497" s="849"/>
      <c r="AN497" s="849"/>
      <c r="AO497" s="853"/>
      <c r="AP497" s="850" t="s">
        <v>237</v>
      </c>
      <c r="AQ497" s="850"/>
      <c r="AR497" s="850"/>
      <c r="AS497" s="850"/>
      <c r="AT497" s="850"/>
      <c r="AU497" s="850"/>
      <c r="AV497" s="850"/>
      <c r="AW497" s="850"/>
      <c r="AX497" s="850"/>
      <c r="AY497">
        <f>$AY$495</f>
        <v>0</v>
      </c>
    </row>
    <row r="498" spans="1:51" ht="30" customHeight="1" hidden="1">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4"/>
      <c r="AI498" s="855"/>
      <c r="AJ498" s="855"/>
      <c r="AK498" s="855"/>
      <c r="AL498" s="856"/>
      <c r="AM498" s="857"/>
      <c r="AN498" s="857"/>
      <c r="AO498" s="858"/>
      <c r="AP498" s="560"/>
      <c r="AQ498" s="560"/>
      <c r="AR498" s="560"/>
      <c r="AS498" s="560"/>
      <c r="AT498" s="560"/>
      <c r="AU498" s="560"/>
      <c r="AV498" s="560"/>
      <c r="AW498" s="560"/>
      <c r="AX498" s="560"/>
      <c r="AY498">
        <f>$AY$495</f>
        <v>0</v>
      </c>
    </row>
    <row r="499" spans="1:51" ht="30" customHeight="1" hidden="1">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4"/>
      <c r="AI499" s="855"/>
      <c r="AJ499" s="855"/>
      <c r="AK499" s="855"/>
      <c r="AL499" s="856"/>
      <c r="AM499" s="857"/>
      <c r="AN499" s="857"/>
      <c r="AO499" s="858"/>
      <c r="AP499" s="560"/>
      <c r="AQ499" s="560"/>
      <c r="AR499" s="560"/>
      <c r="AS499" s="560"/>
      <c r="AT499" s="560"/>
      <c r="AU499" s="560"/>
      <c r="AV499" s="560"/>
      <c r="AW499" s="560"/>
      <c r="AX499" s="560"/>
      <c r="AY499">
        <f>COUNTA($C$499)</f>
        <v>0</v>
      </c>
    </row>
    <row r="500" spans="1:51" ht="30" customHeight="1" hidden="1">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6"/>
      <c r="AM500" s="857"/>
      <c r="AN500" s="857"/>
      <c r="AO500" s="858"/>
      <c r="AP500" s="560"/>
      <c r="AQ500" s="560"/>
      <c r="AR500" s="560"/>
      <c r="AS500" s="560"/>
      <c r="AT500" s="560"/>
      <c r="AU500" s="560"/>
      <c r="AV500" s="560"/>
      <c r="AW500" s="560"/>
      <c r="AX500" s="560"/>
      <c r="AY500">
        <f>COUNTA($C$500)</f>
        <v>0</v>
      </c>
    </row>
    <row r="501" spans="1:51" ht="30" customHeight="1" hidden="1">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6"/>
      <c r="AM501" s="857"/>
      <c r="AN501" s="857"/>
      <c r="AO501" s="858"/>
      <c r="AP501" s="560"/>
      <c r="AQ501" s="560"/>
      <c r="AR501" s="560"/>
      <c r="AS501" s="560"/>
      <c r="AT501" s="560"/>
      <c r="AU501" s="560"/>
      <c r="AV501" s="560"/>
      <c r="AW501" s="560"/>
      <c r="AX501" s="560"/>
      <c r="AY501">
        <f>COUNTA($C$501)</f>
        <v>0</v>
      </c>
    </row>
    <row r="502" spans="1:51" ht="30" customHeight="1" hidden="1">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6"/>
      <c r="AM502" s="857"/>
      <c r="AN502" s="857"/>
      <c r="AO502" s="858"/>
      <c r="AP502" s="560"/>
      <c r="AQ502" s="560"/>
      <c r="AR502" s="560"/>
      <c r="AS502" s="560"/>
      <c r="AT502" s="560"/>
      <c r="AU502" s="560"/>
      <c r="AV502" s="560"/>
      <c r="AW502" s="560"/>
      <c r="AX502" s="560"/>
      <c r="AY502">
        <f>COUNTA($C$502)</f>
        <v>0</v>
      </c>
    </row>
    <row r="503" spans="1:51" ht="30" customHeight="1" hidden="1">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6"/>
      <c r="AM503" s="857"/>
      <c r="AN503" s="857"/>
      <c r="AO503" s="858"/>
      <c r="AP503" s="560"/>
      <c r="AQ503" s="560"/>
      <c r="AR503" s="560"/>
      <c r="AS503" s="560"/>
      <c r="AT503" s="560"/>
      <c r="AU503" s="560"/>
      <c r="AV503" s="560"/>
      <c r="AW503" s="560"/>
      <c r="AX503" s="560"/>
      <c r="AY503">
        <f>COUNTA($C$503)</f>
        <v>0</v>
      </c>
    </row>
    <row r="504" spans="1:51" ht="30" customHeight="1" hidden="1">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6"/>
      <c r="AM504" s="857"/>
      <c r="AN504" s="857"/>
      <c r="AO504" s="858"/>
      <c r="AP504" s="560"/>
      <c r="AQ504" s="560"/>
      <c r="AR504" s="560"/>
      <c r="AS504" s="560"/>
      <c r="AT504" s="560"/>
      <c r="AU504" s="560"/>
      <c r="AV504" s="560"/>
      <c r="AW504" s="560"/>
      <c r="AX504" s="560"/>
      <c r="AY504">
        <f>COUNTA($C$504)</f>
        <v>0</v>
      </c>
    </row>
    <row r="505" spans="1:51" ht="30" customHeight="1" hidden="1">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6"/>
      <c r="AM505" s="857"/>
      <c r="AN505" s="857"/>
      <c r="AO505" s="858"/>
      <c r="AP505" s="560"/>
      <c r="AQ505" s="560"/>
      <c r="AR505" s="560"/>
      <c r="AS505" s="560"/>
      <c r="AT505" s="560"/>
      <c r="AU505" s="560"/>
      <c r="AV505" s="560"/>
      <c r="AW505" s="560"/>
      <c r="AX505" s="560"/>
      <c r="AY505">
        <f>COUNTA($C$505)</f>
        <v>0</v>
      </c>
    </row>
    <row r="506" spans="1:51" ht="30" customHeight="1" hidden="1">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6"/>
      <c r="AM506" s="857"/>
      <c r="AN506" s="857"/>
      <c r="AO506" s="858"/>
      <c r="AP506" s="560"/>
      <c r="AQ506" s="560"/>
      <c r="AR506" s="560"/>
      <c r="AS506" s="560"/>
      <c r="AT506" s="560"/>
      <c r="AU506" s="560"/>
      <c r="AV506" s="560"/>
      <c r="AW506" s="560"/>
      <c r="AX506" s="560"/>
      <c r="AY506">
        <f>COUNTA($C$506)</f>
        <v>0</v>
      </c>
    </row>
    <row r="507" spans="1:51" ht="30" customHeight="1" hidden="1">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6"/>
      <c r="AM507" s="857"/>
      <c r="AN507" s="857"/>
      <c r="AO507" s="858"/>
      <c r="AP507" s="560"/>
      <c r="AQ507" s="560"/>
      <c r="AR507" s="560"/>
      <c r="AS507" s="560"/>
      <c r="AT507" s="560"/>
      <c r="AU507" s="560"/>
      <c r="AV507" s="560"/>
      <c r="AW507" s="560"/>
      <c r="AX507" s="560"/>
      <c r="AY507">
        <f>COUNTA($C$507)</f>
        <v>0</v>
      </c>
    </row>
    <row r="508" spans="1:51" ht="30" customHeight="1" hidden="1">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6"/>
      <c r="AM508" s="857"/>
      <c r="AN508" s="857"/>
      <c r="AO508" s="858"/>
      <c r="AP508" s="560"/>
      <c r="AQ508" s="560"/>
      <c r="AR508" s="560"/>
      <c r="AS508" s="560"/>
      <c r="AT508" s="560"/>
      <c r="AU508" s="560"/>
      <c r="AV508" s="560"/>
      <c r="AW508" s="560"/>
      <c r="AX508" s="560"/>
      <c r="AY508">
        <f>COUNTA($C$508)</f>
        <v>0</v>
      </c>
    </row>
    <row r="509" spans="1:51" ht="30" customHeight="1" hidden="1">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6"/>
      <c r="AM509" s="857"/>
      <c r="AN509" s="857"/>
      <c r="AO509" s="858"/>
      <c r="AP509" s="560"/>
      <c r="AQ509" s="560"/>
      <c r="AR509" s="560"/>
      <c r="AS509" s="560"/>
      <c r="AT509" s="560"/>
      <c r="AU509" s="560"/>
      <c r="AV509" s="560"/>
      <c r="AW509" s="560"/>
      <c r="AX509" s="560"/>
      <c r="AY509">
        <f>COUNTA($C$509)</f>
        <v>0</v>
      </c>
    </row>
    <row r="510" spans="1:51" ht="30" customHeight="1" hidden="1">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6"/>
      <c r="AM510" s="857"/>
      <c r="AN510" s="857"/>
      <c r="AO510" s="858"/>
      <c r="AP510" s="560"/>
      <c r="AQ510" s="560"/>
      <c r="AR510" s="560"/>
      <c r="AS510" s="560"/>
      <c r="AT510" s="560"/>
      <c r="AU510" s="560"/>
      <c r="AV510" s="560"/>
      <c r="AW510" s="560"/>
      <c r="AX510" s="560"/>
      <c r="AY510">
        <f>COUNTA($C$510)</f>
        <v>0</v>
      </c>
    </row>
    <row r="511" spans="1:51" ht="30" customHeight="1" hidden="1">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6"/>
      <c r="AM511" s="857"/>
      <c r="AN511" s="857"/>
      <c r="AO511" s="858"/>
      <c r="AP511" s="560"/>
      <c r="AQ511" s="560"/>
      <c r="AR511" s="560"/>
      <c r="AS511" s="560"/>
      <c r="AT511" s="560"/>
      <c r="AU511" s="560"/>
      <c r="AV511" s="560"/>
      <c r="AW511" s="560"/>
      <c r="AX511" s="560"/>
      <c r="AY511">
        <f>COUNTA($C$511)</f>
        <v>0</v>
      </c>
    </row>
    <row r="512" spans="1:51" ht="30" customHeight="1" hidden="1">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6"/>
      <c r="AM512" s="857"/>
      <c r="AN512" s="857"/>
      <c r="AO512" s="858"/>
      <c r="AP512" s="560"/>
      <c r="AQ512" s="560"/>
      <c r="AR512" s="560"/>
      <c r="AS512" s="560"/>
      <c r="AT512" s="560"/>
      <c r="AU512" s="560"/>
      <c r="AV512" s="560"/>
      <c r="AW512" s="560"/>
      <c r="AX512" s="560"/>
      <c r="AY512">
        <f>COUNTA($C$512)</f>
        <v>0</v>
      </c>
    </row>
    <row r="513" spans="1:51" ht="30" customHeight="1" hidden="1">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6"/>
      <c r="AM513" s="857"/>
      <c r="AN513" s="857"/>
      <c r="AO513" s="858"/>
      <c r="AP513" s="560"/>
      <c r="AQ513" s="560"/>
      <c r="AR513" s="560"/>
      <c r="AS513" s="560"/>
      <c r="AT513" s="560"/>
      <c r="AU513" s="560"/>
      <c r="AV513" s="560"/>
      <c r="AW513" s="560"/>
      <c r="AX513" s="560"/>
      <c r="AY513">
        <f>COUNTA($C$513)</f>
        <v>0</v>
      </c>
    </row>
    <row r="514" spans="1:51" s="74" customFormat="1" ht="30" customHeight="1" hidden="1">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6"/>
      <c r="AM514" s="857"/>
      <c r="AN514" s="857"/>
      <c r="AO514" s="858"/>
      <c r="AP514" s="560"/>
      <c r="AQ514" s="560"/>
      <c r="AR514" s="560"/>
      <c r="AS514" s="560"/>
      <c r="AT514" s="560"/>
      <c r="AU514" s="560"/>
      <c r="AV514" s="560"/>
      <c r="AW514" s="560"/>
      <c r="AX514" s="560"/>
      <c r="AY514">
        <f>COUNTA($C$514)</f>
        <v>0</v>
      </c>
    </row>
    <row r="515" spans="1:51" ht="30" customHeight="1" hidden="1">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6"/>
      <c r="AM515" s="857"/>
      <c r="AN515" s="857"/>
      <c r="AO515" s="858"/>
      <c r="AP515" s="560"/>
      <c r="AQ515" s="560"/>
      <c r="AR515" s="560"/>
      <c r="AS515" s="560"/>
      <c r="AT515" s="560"/>
      <c r="AU515" s="560"/>
      <c r="AV515" s="560"/>
      <c r="AW515" s="560"/>
      <c r="AX515" s="560"/>
      <c r="AY515">
        <f>COUNTA($C$515)</f>
        <v>0</v>
      </c>
    </row>
    <row r="516" spans="1:51" ht="30" customHeight="1" hidden="1">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6"/>
      <c r="AM516" s="857"/>
      <c r="AN516" s="857"/>
      <c r="AO516" s="858"/>
      <c r="AP516" s="560"/>
      <c r="AQ516" s="560"/>
      <c r="AR516" s="560"/>
      <c r="AS516" s="560"/>
      <c r="AT516" s="560"/>
      <c r="AU516" s="560"/>
      <c r="AV516" s="560"/>
      <c r="AW516" s="560"/>
      <c r="AX516" s="560"/>
      <c r="AY516">
        <f>COUNTA($C$516)</f>
        <v>0</v>
      </c>
    </row>
    <row r="517" spans="1:51" ht="30" customHeight="1" hidden="1">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6"/>
      <c r="AM517" s="857"/>
      <c r="AN517" s="857"/>
      <c r="AO517" s="858"/>
      <c r="AP517" s="560"/>
      <c r="AQ517" s="560"/>
      <c r="AR517" s="560"/>
      <c r="AS517" s="560"/>
      <c r="AT517" s="560"/>
      <c r="AU517" s="560"/>
      <c r="AV517" s="560"/>
      <c r="AW517" s="560"/>
      <c r="AX517" s="560"/>
      <c r="AY517">
        <f>COUNTA($C$517)</f>
        <v>0</v>
      </c>
    </row>
    <row r="518" spans="1:51" ht="30" customHeight="1" hidden="1">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6"/>
      <c r="AM518" s="857"/>
      <c r="AN518" s="857"/>
      <c r="AO518" s="858"/>
      <c r="AP518" s="560"/>
      <c r="AQ518" s="560"/>
      <c r="AR518" s="560"/>
      <c r="AS518" s="560"/>
      <c r="AT518" s="560"/>
      <c r="AU518" s="560"/>
      <c r="AV518" s="560"/>
      <c r="AW518" s="560"/>
      <c r="AX518" s="560"/>
      <c r="AY518">
        <f>COUNTA($C$518)</f>
        <v>0</v>
      </c>
    </row>
    <row r="519" spans="1:51" ht="30" customHeight="1" hidden="1">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6"/>
      <c r="AM519" s="857"/>
      <c r="AN519" s="857"/>
      <c r="AO519" s="858"/>
      <c r="AP519" s="560"/>
      <c r="AQ519" s="560"/>
      <c r="AR519" s="560"/>
      <c r="AS519" s="560"/>
      <c r="AT519" s="560"/>
      <c r="AU519" s="560"/>
      <c r="AV519" s="560"/>
      <c r="AW519" s="560"/>
      <c r="AX519" s="560"/>
      <c r="AY519">
        <f>COUNTA($C$519)</f>
        <v>0</v>
      </c>
    </row>
    <row r="520" spans="1:51" ht="30" customHeight="1" hidden="1">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6"/>
      <c r="AM520" s="857"/>
      <c r="AN520" s="857"/>
      <c r="AO520" s="858"/>
      <c r="AP520" s="560"/>
      <c r="AQ520" s="560"/>
      <c r="AR520" s="560"/>
      <c r="AS520" s="560"/>
      <c r="AT520" s="560"/>
      <c r="AU520" s="560"/>
      <c r="AV520" s="560"/>
      <c r="AW520" s="560"/>
      <c r="AX520" s="560"/>
      <c r="AY520">
        <f>COUNTA($C$520)</f>
        <v>0</v>
      </c>
    </row>
    <row r="521" spans="1:51" ht="30" customHeight="1" hidden="1">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6"/>
      <c r="AM521" s="857"/>
      <c r="AN521" s="857"/>
      <c r="AO521" s="858"/>
      <c r="AP521" s="560"/>
      <c r="AQ521" s="560"/>
      <c r="AR521" s="560"/>
      <c r="AS521" s="560"/>
      <c r="AT521" s="560"/>
      <c r="AU521" s="560"/>
      <c r="AV521" s="560"/>
      <c r="AW521" s="560"/>
      <c r="AX521" s="560"/>
      <c r="AY521">
        <f>COUNTA($C$521)</f>
        <v>0</v>
      </c>
    </row>
    <row r="522" spans="1:51" ht="30" customHeight="1" hidden="1">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6"/>
      <c r="AM522" s="857"/>
      <c r="AN522" s="857"/>
      <c r="AO522" s="858"/>
      <c r="AP522" s="560"/>
      <c r="AQ522" s="560"/>
      <c r="AR522" s="560"/>
      <c r="AS522" s="560"/>
      <c r="AT522" s="560"/>
      <c r="AU522" s="560"/>
      <c r="AV522" s="560"/>
      <c r="AW522" s="560"/>
      <c r="AX522" s="560"/>
      <c r="AY522">
        <f>COUNTA($C$522)</f>
        <v>0</v>
      </c>
    </row>
    <row r="523" spans="1:51" ht="30" customHeight="1" hidden="1">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6"/>
      <c r="AM523" s="857"/>
      <c r="AN523" s="857"/>
      <c r="AO523" s="858"/>
      <c r="AP523" s="560"/>
      <c r="AQ523" s="560"/>
      <c r="AR523" s="560"/>
      <c r="AS523" s="560"/>
      <c r="AT523" s="560"/>
      <c r="AU523" s="560"/>
      <c r="AV523" s="560"/>
      <c r="AW523" s="560"/>
      <c r="AX523" s="560"/>
      <c r="AY523">
        <f>COUNTA($C$523)</f>
        <v>0</v>
      </c>
    </row>
    <row r="524" spans="1:51" ht="30" customHeight="1" hidden="1">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6"/>
      <c r="AM524" s="857"/>
      <c r="AN524" s="857"/>
      <c r="AO524" s="858"/>
      <c r="AP524" s="560"/>
      <c r="AQ524" s="560"/>
      <c r="AR524" s="560"/>
      <c r="AS524" s="560"/>
      <c r="AT524" s="560"/>
      <c r="AU524" s="560"/>
      <c r="AV524" s="560"/>
      <c r="AW524" s="560"/>
      <c r="AX524" s="560"/>
      <c r="AY524">
        <f>COUNTA($C$524)</f>
        <v>0</v>
      </c>
    </row>
    <row r="525" spans="1:51" ht="30" customHeight="1" hidden="1">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6"/>
      <c r="AM525" s="857"/>
      <c r="AN525" s="857"/>
      <c r="AO525" s="858"/>
      <c r="AP525" s="560"/>
      <c r="AQ525" s="560"/>
      <c r="AR525" s="560"/>
      <c r="AS525" s="560"/>
      <c r="AT525" s="560"/>
      <c r="AU525" s="560"/>
      <c r="AV525" s="560"/>
      <c r="AW525" s="560"/>
      <c r="AX525" s="560"/>
      <c r="AY525">
        <f>COUNTA($C$525)</f>
        <v>0</v>
      </c>
    </row>
    <row r="526" spans="1:51" ht="30" customHeight="1" hidden="1">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6"/>
      <c r="AM526" s="857"/>
      <c r="AN526" s="857"/>
      <c r="AO526" s="858"/>
      <c r="AP526" s="560"/>
      <c r="AQ526" s="560"/>
      <c r="AR526" s="560"/>
      <c r="AS526" s="560"/>
      <c r="AT526" s="560"/>
      <c r="AU526" s="560"/>
      <c r="AV526" s="560"/>
      <c r="AW526" s="560"/>
      <c r="AX526" s="560"/>
      <c r="AY526">
        <f>COUNTA($C$526)</f>
        <v>0</v>
      </c>
    </row>
    <row r="527" spans="1:51" ht="30" customHeight="1" hidden="1">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6"/>
      <c r="AM527" s="857"/>
      <c r="AN527" s="857"/>
      <c r="AO527" s="858"/>
      <c r="AP527" s="560"/>
      <c r="AQ527" s="560"/>
      <c r="AR527" s="560"/>
      <c r="AS527" s="560"/>
      <c r="AT527" s="560"/>
      <c r="AU527" s="560"/>
      <c r="AV527" s="560"/>
      <c r="AW527" s="560"/>
      <c r="AX527" s="560"/>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245</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49"/>
      <c r="B530" s="849"/>
      <c r="C530" s="849" t="s">
        <v>230</v>
      </c>
      <c r="D530" s="849"/>
      <c r="E530" s="849"/>
      <c r="F530" s="849"/>
      <c r="G530" s="849"/>
      <c r="H530" s="849"/>
      <c r="I530" s="849"/>
      <c r="J530" s="850" t="s">
        <v>231</v>
      </c>
      <c r="K530" s="553"/>
      <c r="L530" s="553"/>
      <c r="M530" s="553"/>
      <c r="N530" s="553"/>
      <c r="O530" s="553"/>
      <c r="P530" s="397" t="s">
        <v>232</v>
      </c>
      <c r="Q530" s="397"/>
      <c r="R530" s="397"/>
      <c r="S530" s="397"/>
      <c r="T530" s="397"/>
      <c r="U530" s="397"/>
      <c r="V530" s="397"/>
      <c r="W530" s="397"/>
      <c r="X530" s="397"/>
      <c r="Y530" s="851" t="s">
        <v>233</v>
      </c>
      <c r="Z530" s="852"/>
      <c r="AA530" s="852"/>
      <c r="AB530" s="852"/>
      <c r="AC530" s="850" t="s">
        <v>234</v>
      </c>
      <c r="AD530" s="850"/>
      <c r="AE530" s="850"/>
      <c r="AF530" s="850"/>
      <c r="AG530" s="850"/>
      <c r="AH530" s="851" t="s">
        <v>235</v>
      </c>
      <c r="AI530" s="849"/>
      <c r="AJ530" s="849"/>
      <c r="AK530" s="849"/>
      <c r="AL530" s="849" t="s">
        <v>236</v>
      </c>
      <c r="AM530" s="849"/>
      <c r="AN530" s="849"/>
      <c r="AO530" s="853"/>
      <c r="AP530" s="850" t="s">
        <v>237</v>
      </c>
      <c r="AQ530" s="850"/>
      <c r="AR530" s="850"/>
      <c r="AS530" s="850"/>
      <c r="AT530" s="850"/>
      <c r="AU530" s="850"/>
      <c r="AV530" s="850"/>
      <c r="AW530" s="850"/>
      <c r="AX530" s="850"/>
      <c r="AY530">
        <f>$AY$528</f>
        <v>0</v>
      </c>
    </row>
    <row r="531" spans="1:51" ht="30" customHeight="1" hidden="1">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4"/>
      <c r="AI531" s="855"/>
      <c r="AJ531" s="855"/>
      <c r="AK531" s="855"/>
      <c r="AL531" s="856"/>
      <c r="AM531" s="857"/>
      <c r="AN531" s="857"/>
      <c r="AO531" s="858"/>
      <c r="AP531" s="560"/>
      <c r="AQ531" s="560"/>
      <c r="AR531" s="560"/>
      <c r="AS531" s="560"/>
      <c r="AT531" s="560"/>
      <c r="AU531" s="560"/>
      <c r="AV531" s="560"/>
      <c r="AW531" s="560"/>
      <c r="AX531" s="560"/>
      <c r="AY531">
        <f>$AY$528</f>
        <v>0</v>
      </c>
    </row>
    <row r="532" spans="1:51" ht="30" customHeight="1" hidden="1">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4"/>
      <c r="AI532" s="855"/>
      <c r="AJ532" s="855"/>
      <c r="AK532" s="855"/>
      <c r="AL532" s="856"/>
      <c r="AM532" s="857"/>
      <c r="AN532" s="857"/>
      <c r="AO532" s="858"/>
      <c r="AP532" s="560"/>
      <c r="AQ532" s="560"/>
      <c r="AR532" s="560"/>
      <c r="AS532" s="560"/>
      <c r="AT532" s="560"/>
      <c r="AU532" s="560"/>
      <c r="AV532" s="560"/>
      <c r="AW532" s="560"/>
      <c r="AX532" s="560"/>
      <c r="AY532">
        <f>COUNTA($C$532)</f>
        <v>0</v>
      </c>
    </row>
    <row r="533" spans="1:51" ht="30" customHeight="1" hidden="1">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6"/>
      <c r="AM533" s="857"/>
      <c r="AN533" s="857"/>
      <c r="AO533" s="858"/>
      <c r="AP533" s="560"/>
      <c r="AQ533" s="560"/>
      <c r="AR533" s="560"/>
      <c r="AS533" s="560"/>
      <c r="AT533" s="560"/>
      <c r="AU533" s="560"/>
      <c r="AV533" s="560"/>
      <c r="AW533" s="560"/>
      <c r="AX533" s="560"/>
      <c r="AY533">
        <f>COUNTA($C$533)</f>
        <v>0</v>
      </c>
    </row>
    <row r="534" spans="1:51" ht="30" customHeight="1" hidden="1">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6"/>
      <c r="AM534" s="857"/>
      <c r="AN534" s="857"/>
      <c r="AO534" s="858"/>
      <c r="AP534" s="560"/>
      <c r="AQ534" s="560"/>
      <c r="AR534" s="560"/>
      <c r="AS534" s="560"/>
      <c r="AT534" s="560"/>
      <c r="AU534" s="560"/>
      <c r="AV534" s="560"/>
      <c r="AW534" s="560"/>
      <c r="AX534" s="560"/>
      <c r="AY534">
        <f>COUNTA($C$534)</f>
        <v>0</v>
      </c>
    </row>
    <row r="535" spans="1:51" ht="30" customHeight="1" hidden="1">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6"/>
      <c r="AM535" s="857"/>
      <c r="AN535" s="857"/>
      <c r="AO535" s="858"/>
      <c r="AP535" s="560"/>
      <c r="AQ535" s="560"/>
      <c r="AR535" s="560"/>
      <c r="AS535" s="560"/>
      <c r="AT535" s="560"/>
      <c r="AU535" s="560"/>
      <c r="AV535" s="560"/>
      <c r="AW535" s="560"/>
      <c r="AX535" s="560"/>
      <c r="AY535">
        <f>COUNTA($C$535)</f>
        <v>0</v>
      </c>
    </row>
    <row r="536" spans="1:51" ht="30" customHeight="1" hidden="1">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6"/>
      <c r="AM536" s="857"/>
      <c r="AN536" s="857"/>
      <c r="AO536" s="858"/>
      <c r="AP536" s="560"/>
      <c r="AQ536" s="560"/>
      <c r="AR536" s="560"/>
      <c r="AS536" s="560"/>
      <c r="AT536" s="560"/>
      <c r="AU536" s="560"/>
      <c r="AV536" s="560"/>
      <c r="AW536" s="560"/>
      <c r="AX536" s="560"/>
      <c r="AY536">
        <f>COUNTA($C$536)</f>
        <v>0</v>
      </c>
    </row>
    <row r="537" spans="1:51" ht="30" customHeight="1" hidden="1">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6"/>
      <c r="AM537" s="857"/>
      <c r="AN537" s="857"/>
      <c r="AO537" s="858"/>
      <c r="AP537" s="560"/>
      <c r="AQ537" s="560"/>
      <c r="AR537" s="560"/>
      <c r="AS537" s="560"/>
      <c r="AT537" s="560"/>
      <c r="AU537" s="560"/>
      <c r="AV537" s="560"/>
      <c r="AW537" s="560"/>
      <c r="AX537" s="560"/>
      <c r="AY537">
        <f>COUNTA($C$537)</f>
        <v>0</v>
      </c>
    </row>
    <row r="538" spans="1:51" ht="30" customHeight="1" hidden="1">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6"/>
      <c r="AM538" s="857"/>
      <c r="AN538" s="857"/>
      <c r="AO538" s="858"/>
      <c r="AP538" s="560"/>
      <c r="AQ538" s="560"/>
      <c r="AR538" s="560"/>
      <c r="AS538" s="560"/>
      <c r="AT538" s="560"/>
      <c r="AU538" s="560"/>
      <c r="AV538" s="560"/>
      <c r="AW538" s="560"/>
      <c r="AX538" s="560"/>
      <c r="AY538">
        <f>COUNTA($C$538)</f>
        <v>0</v>
      </c>
    </row>
    <row r="539" spans="1:51" ht="30" customHeight="1" hidden="1">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6"/>
      <c r="AM539" s="857"/>
      <c r="AN539" s="857"/>
      <c r="AO539" s="858"/>
      <c r="AP539" s="560"/>
      <c r="AQ539" s="560"/>
      <c r="AR539" s="560"/>
      <c r="AS539" s="560"/>
      <c r="AT539" s="560"/>
      <c r="AU539" s="560"/>
      <c r="AV539" s="560"/>
      <c r="AW539" s="560"/>
      <c r="AX539" s="560"/>
      <c r="AY539">
        <f>COUNTA($C$539)</f>
        <v>0</v>
      </c>
    </row>
    <row r="540" spans="1:51" ht="30" customHeight="1" hidden="1">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6"/>
      <c r="AM540" s="857"/>
      <c r="AN540" s="857"/>
      <c r="AO540" s="858"/>
      <c r="AP540" s="560"/>
      <c r="AQ540" s="560"/>
      <c r="AR540" s="560"/>
      <c r="AS540" s="560"/>
      <c r="AT540" s="560"/>
      <c r="AU540" s="560"/>
      <c r="AV540" s="560"/>
      <c r="AW540" s="560"/>
      <c r="AX540" s="560"/>
      <c r="AY540">
        <f>COUNTA($C$540)</f>
        <v>0</v>
      </c>
    </row>
    <row r="541" spans="1:51" ht="30" customHeight="1" hidden="1">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6"/>
      <c r="AM541" s="857"/>
      <c r="AN541" s="857"/>
      <c r="AO541" s="858"/>
      <c r="AP541" s="560"/>
      <c r="AQ541" s="560"/>
      <c r="AR541" s="560"/>
      <c r="AS541" s="560"/>
      <c r="AT541" s="560"/>
      <c r="AU541" s="560"/>
      <c r="AV541" s="560"/>
      <c r="AW541" s="560"/>
      <c r="AX541" s="560"/>
      <c r="AY541">
        <f>COUNTA($C$541)</f>
        <v>0</v>
      </c>
    </row>
    <row r="542" spans="1:51" ht="30" customHeight="1" hidden="1">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6"/>
      <c r="AM542" s="857"/>
      <c r="AN542" s="857"/>
      <c r="AO542" s="858"/>
      <c r="AP542" s="560"/>
      <c r="AQ542" s="560"/>
      <c r="AR542" s="560"/>
      <c r="AS542" s="560"/>
      <c r="AT542" s="560"/>
      <c r="AU542" s="560"/>
      <c r="AV542" s="560"/>
      <c r="AW542" s="560"/>
      <c r="AX542" s="560"/>
      <c r="AY542">
        <f>COUNTA($C$542)</f>
        <v>0</v>
      </c>
    </row>
    <row r="543" spans="1:51" ht="30" customHeight="1" hidden="1">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6"/>
      <c r="AM543" s="857"/>
      <c r="AN543" s="857"/>
      <c r="AO543" s="858"/>
      <c r="AP543" s="560"/>
      <c r="AQ543" s="560"/>
      <c r="AR543" s="560"/>
      <c r="AS543" s="560"/>
      <c r="AT543" s="560"/>
      <c r="AU543" s="560"/>
      <c r="AV543" s="560"/>
      <c r="AW543" s="560"/>
      <c r="AX543" s="560"/>
      <c r="AY543">
        <f>COUNTA($C$543)</f>
        <v>0</v>
      </c>
    </row>
    <row r="544" spans="1:51" ht="30" customHeight="1" hidden="1">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6"/>
      <c r="AM544" s="857"/>
      <c r="AN544" s="857"/>
      <c r="AO544" s="858"/>
      <c r="AP544" s="560"/>
      <c r="AQ544" s="560"/>
      <c r="AR544" s="560"/>
      <c r="AS544" s="560"/>
      <c r="AT544" s="560"/>
      <c r="AU544" s="560"/>
      <c r="AV544" s="560"/>
      <c r="AW544" s="560"/>
      <c r="AX544" s="560"/>
      <c r="AY544">
        <f>COUNTA($C$544)</f>
        <v>0</v>
      </c>
    </row>
    <row r="545" spans="1:51" ht="30" customHeight="1" hidden="1">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6"/>
      <c r="AM545" s="857"/>
      <c r="AN545" s="857"/>
      <c r="AO545" s="858"/>
      <c r="AP545" s="560"/>
      <c r="AQ545" s="560"/>
      <c r="AR545" s="560"/>
      <c r="AS545" s="560"/>
      <c r="AT545" s="560"/>
      <c r="AU545" s="560"/>
      <c r="AV545" s="560"/>
      <c r="AW545" s="560"/>
      <c r="AX545" s="560"/>
      <c r="AY545">
        <f>COUNTA($C$545)</f>
        <v>0</v>
      </c>
    </row>
    <row r="546" spans="1:51" ht="30" customHeight="1" hidden="1">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6"/>
      <c r="AM546" s="857"/>
      <c r="AN546" s="857"/>
      <c r="AO546" s="858"/>
      <c r="AP546" s="560"/>
      <c r="AQ546" s="560"/>
      <c r="AR546" s="560"/>
      <c r="AS546" s="560"/>
      <c r="AT546" s="560"/>
      <c r="AU546" s="560"/>
      <c r="AV546" s="560"/>
      <c r="AW546" s="560"/>
      <c r="AX546" s="560"/>
      <c r="AY546">
        <f>COUNTA($C$546)</f>
        <v>0</v>
      </c>
    </row>
    <row r="547" spans="1:51" s="74" customFormat="1" ht="30" customHeight="1" hidden="1">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6"/>
      <c r="AM547" s="857"/>
      <c r="AN547" s="857"/>
      <c r="AO547" s="858"/>
      <c r="AP547" s="560"/>
      <c r="AQ547" s="560"/>
      <c r="AR547" s="560"/>
      <c r="AS547" s="560"/>
      <c r="AT547" s="560"/>
      <c r="AU547" s="560"/>
      <c r="AV547" s="560"/>
      <c r="AW547" s="560"/>
      <c r="AX547" s="560"/>
      <c r="AY547">
        <f>COUNTA($C$547)</f>
        <v>0</v>
      </c>
    </row>
    <row r="548" spans="1:51" ht="30" customHeight="1" hidden="1">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6"/>
      <c r="AM548" s="857"/>
      <c r="AN548" s="857"/>
      <c r="AO548" s="858"/>
      <c r="AP548" s="560"/>
      <c r="AQ548" s="560"/>
      <c r="AR548" s="560"/>
      <c r="AS548" s="560"/>
      <c r="AT548" s="560"/>
      <c r="AU548" s="560"/>
      <c r="AV548" s="560"/>
      <c r="AW548" s="560"/>
      <c r="AX548" s="560"/>
      <c r="AY548">
        <f>COUNTA($C$548)</f>
        <v>0</v>
      </c>
    </row>
    <row r="549" spans="1:51" ht="30" customHeight="1" hidden="1">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6"/>
      <c r="AM549" s="857"/>
      <c r="AN549" s="857"/>
      <c r="AO549" s="858"/>
      <c r="AP549" s="560"/>
      <c r="AQ549" s="560"/>
      <c r="AR549" s="560"/>
      <c r="AS549" s="560"/>
      <c r="AT549" s="560"/>
      <c r="AU549" s="560"/>
      <c r="AV549" s="560"/>
      <c r="AW549" s="560"/>
      <c r="AX549" s="560"/>
      <c r="AY549">
        <f>COUNTA($C$549)</f>
        <v>0</v>
      </c>
    </row>
    <row r="550" spans="1:51" ht="30" customHeight="1" hidden="1">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6"/>
      <c r="AM550" s="857"/>
      <c r="AN550" s="857"/>
      <c r="AO550" s="858"/>
      <c r="AP550" s="560"/>
      <c r="AQ550" s="560"/>
      <c r="AR550" s="560"/>
      <c r="AS550" s="560"/>
      <c r="AT550" s="560"/>
      <c r="AU550" s="560"/>
      <c r="AV550" s="560"/>
      <c r="AW550" s="560"/>
      <c r="AX550" s="560"/>
      <c r="AY550">
        <f>COUNTA($C$550)</f>
        <v>0</v>
      </c>
    </row>
    <row r="551" spans="1:51" ht="30" customHeight="1" hidden="1">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6"/>
      <c r="AM551" s="857"/>
      <c r="AN551" s="857"/>
      <c r="AO551" s="858"/>
      <c r="AP551" s="560"/>
      <c r="AQ551" s="560"/>
      <c r="AR551" s="560"/>
      <c r="AS551" s="560"/>
      <c r="AT551" s="560"/>
      <c r="AU551" s="560"/>
      <c r="AV551" s="560"/>
      <c r="AW551" s="560"/>
      <c r="AX551" s="560"/>
      <c r="AY551">
        <f>COUNTA($C$551)</f>
        <v>0</v>
      </c>
    </row>
    <row r="552" spans="1:51" ht="30" customHeight="1" hidden="1">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6"/>
      <c r="AM552" s="857"/>
      <c r="AN552" s="857"/>
      <c r="AO552" s="858"/>
      <c r="AP552" s="560"/>
      <c r="AQ552" s="560"/>
      <c r="AR552" s="560"/>
      <c r="AS552" s="560"/>
      <c r="AT552" s="560"/>
      <c r="AU552" s="560"/>
      <c r="AV552" s="560"/>
      <c r="AW552" s="560"/>
      <c r="AX552" s="560"/>
      <c r="AY552">
        <f>COUNTA($C$552)</f>
        <v>0</v>
      </c>
    </row>
    <row r="553" spans="1:51" ht="30" customHeight="1" hidden="1">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6"/>
      <c r="AM553" s="857"/>
      <c r="AN553" s="857"/>
      <c r="AO553" s="858"/>
      <c r="AP553" s="560"/>
      <c r="AQ553" s="560"/>
      <c r="AR553" s="560"/>
      <c r="AS553" s="560"/>
      <c r="AT553" s="560"/>
      <c r="AU553" s="560"/>
      <c r="AV553" s="560"/>
      <c r="AW553" s="560"/>
      <c r="AX553" s="560"/>
      <c r="AY553">
        <f>COUNTA($C$553)</f>
        <v>0</v>
      </c>
    </row>
    <row r="554" spans="1:51" ht="30" customHeight="1" hidden="1">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6"/>
      <c r="AM554" s="857"/>
      <c r="AN554" s="857"/>
      <c r="AO554" s="858"/>
      <c r="AP554" s="560"/>
      <c r="AQ554" s="560"/>
      <c r="AR554" s="560"/>
      <c r="AS554" s="560"/>
      <c r="AT554" s="560"/>
      <c r="AU554" s="560"/>
      <c r="AV554" s="560"/>
      <c r="AW554" s="560"/>
      <c r="AX554" s="560"/>
      <c r="AY554">
        <f>COUNTA($C$554)</f>
        <v>0</v>
      </c>
    </row>
    <row r="555" spans="1:51" ht="30" customHeight="1" hidden="1">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6"/>
      <c r="AM555" s="857"/>
      <c r="AN555" s="857"/>
      <c r="AO555" s="858"/>
      <c r="AP555" s="560"/>
      <c r="AQ555" s="560"/>
      <c r="AR555" s="560"/>
      <c r="AS555" s="560"/>
      <c r="AT555" s="560"/>
      <c r="AU555" s="560"/>
      <c r="AV555" s="560"/>
      <c r="AW555" s="560"/>
      <c r="AX555" s="560"/>
      <c r="AY555">
        <f>COUNTA($C$555)</f>
        <v>0</v>
      </c>
    </row>
    <row r="556" spans="1:51" ht="30" customHeight="1" hidden="1">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6"/>
      <c r="AM556" s="857"/>
      <c r="AN556" s="857"/>
      <c r="AO556" s="858"/>
      <c r="AP556" s="560"/>
      <c r="AQ556" s="560"/>
      <c r="AR556" s="560"/>
      <c r="AS556" s="560"/>
      <c r="AT556" s="560"/>
      <c r="AU556" s="560"/>
      <c r="AV556" s="560"/>
      <c r="AW556" s="560"/>
      <c r="AX556" s="560"/>
      <c r="AY556">
        <f>COUNTA($C$556)</f>
        <v>0</v>
      </c>
    </row>
    <row r="557" spans="1:51" ht="30" customHeight="1" hidden="1">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6"/>
      <c r="AM557" s="857"/>
      <c r="AN557" s="857"/>
      <c r="AO557" s="858"/>
      <c r="AP557" s="560"/>
      <c r="AQ557" s="560"/>
      <c r="AR557" s="560"/>
      <c r="AS557" s="560"/>
      <c r="AT557" s="560"/>
      <c r="AU557" s="560"/>
      <c r="AV557" s="560"/>
      <c r="AW557" s="560"/>
      <c r="AX557" s="560"/>
      <c r="AY557">
        <f>COUNTA($C$557)</f>
        <v>0</v>
      </c>
    </row>
    <row r="558" spans="1:51" ht="30" customHeight="1" hidden="1">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6"/>
      <c r="AM558" s="857"/>
      <c r="AN558" s="857"/>
      <c r="AO558" s="858"/>
      <c r="AP558" s="560"/>
      <c r="AQ558" s="560"/>
      <c r="AR558" s="560"/>
      <c r="AS558" s="560"/>
      <c r="AT558" s="560"/>
      <c r="AU558" s="560"/>
      <c r="AV558" s="560"/>
      <c r="AW558" s="560"/>
      <c r="AX558" s="560"/>
      <c r="AY558">
        <f>COUNTA($C$558)</f>
        <v>0</v>
      </c>
    </row>
    <row r="559" spans="1:51" ht="30" customHeight="1" hidden="1">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6"/>
      <c r="AM559" s="857"/>
      <c r="AN559" s="857"/>
      <c r="AO559" s="858"/>
      <c r="AP559" s="560"/>
      <c r="AQ559" s="560"/>
      <c r="AR559" s="560"/>
      <c r="AS559" s="560"/>
      <c r="AT559" s="560"/>
      <c r="AU559" s="560"/>
      <c r="AV559" s="560"/>
      <c r="AW559" s="560"/>
      <c r="AX559" s="560"/>
      <c r="AY559">
        <f>COUNTA($C$559)</f>
        <v>0</v>
      </c>
    </row>
    <row r="560" spans="1:51" ht="30" customHeight="1" hidden="1">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6"/>
      <c r="AM560" s="857"/>
      <c r="AN560" s="857"/>
      <c r="AO560" s="858"/>
      <c r="AP560" s="560"/>
      <c r="AQ560" s="560"/>
      <c r="AR560" s="560"/>
      <c r="AS560" s="560"/>
      <c r="AT560" s="560"/>
      <c r="AU560" s="560"/>
      <c r="AV560" s="560"/>
      <c r="AW560" s="560"/>
      <c r="AX560" s="560"/>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246</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49"/>
      <c r="B563" s="849"/>
      <c r="C563" s="849" t="s">
        <v>230</v>
      </c>
      <c r="D563" s="849"/>
      <c r="E563" s="849"/>
      <c r="F563" s="849"/>
      <c r="G563" s="849"/>
      <c r="H563" s="849"/>
      <c r="I563" s="849"/>
      <c r="J563" s="850" t="s">
        <v>231</v>
      </c>
      <c r="K563" s="553"/>
      <c r="L563" s="553"/>
      <c r="M563" s="553"/>
      <c r="N563" s="553"/>
      <c r="O563" s="553"/>
      <c r="P563" s="397" t="s">
        <v>232</v>
      </c>
      <c r="Q563" s="397"/>
      <c r="R563" s="397"/>
      <c r="S563" s="397"/>
      <c r="T563" s="397"/>
      <c r="U563" s="397"/>
      <c r="V563" s="397"/>
      <c r="W563" s="397"/>
      <c r="X563" s="397"/>
      <c r="Y563" s="851" t="s">
        <v>233</v>
      </c>
      <c r="Z563" s="852"/>
      <c r="AA563" s="852"/>
      <c r="AB563" s="852"/>
      <c r="AC563" s="850" t="s">
        <v>234</v>
      </c>
      <c r="AD563" s="850"/>
      <c r="AE563" s="850"/>
      <c r="AF563" s="850"/>
      <c r="AG563" s="850"/>
      <c r="AH563" s="851" t="s">
        <v>235</v>
      </c>
      <c r="AI563" s="849"/>
      <c r="AJ563" s="849"/>
      <c r="AK563" s="849"/>
      <c r="AL563" s="849" t="s">
        <v>236</v>
      </c>
      <c r="AM563" s="849"/>
      <c r="AN563" s="849"/>
      <c r="AO563" s="853"/>
      <c r="AP563" s="850" t="s">
        <v>237</v>
      </c>
      <c r="AQ563" s="850"/>
      <c r="AR563" s="850"/>
      <c r="AS563" s="850"/>
      <c r="AT563" s="850"/>
      <c r="AU563" s="850"/>
      <c r="AV563" s="850"/>
      <c r="AW563" s="850"/>
      <c r="AX563" s="850"/>
      <c r="AY563">
        <f>$AY$561</f>
        <v>0</v>
      </c>
    </row>
    <row r="564" spans="1:51" ht="30" customHeight="1" hidden="1">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4"/>
      <c r="AI564" s="855"/>
      <c r="AJ564" s="855"/>
      <c r="AK564" s="855"/>
      <c r="AL564" s="856"/>
      <c r="AM564" s="857"/>
      <c r="AN564" s="857"/>
      <c r="AO564" s="858"/>
      <c r="AP564" s="560"/>
      <c r="AQ564" s="560"/>
      <c r="AR564" s="560"/>
      <c r="AS564" s="560"/>
      <c r="AT564" s="560"/>
      <c r="AU564" s="560"/>
      <c r="AV564" s="560"/>
      <c r="AW564" s="560"/>
      <c r="AX564" s="560"/>
      <c r="AY564">
        <f>$AY$561</f>
        <v>0</v>
      </c>
    </row>
    <row r="565" spans="1:51" ht="30" customHeight="1" hidden="1">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4"/>
      <c r="AI565" s="855"/>
      <c r="AJ565" s="855"/>
      <c r="AK565" s="855"/>
      <c r="AL565" s="856"/>
      <c r="AM565" s="857"/>
      <c r="AN565" s="857"/>
      <c r="AO565" s="858"/>
      <c r="AP565" s="560"/>
      <c r="AQ565" s="560"/>
      <c r="AR565" s="560"/>
      <c r="AS565" s="560"/>
      <c r="AT565" s="560"/>
      <c r="AU565" s="560"/>
      <c r="AV565" s="560"/>
      <c r="AW565" s="560"/>
      <c r="AX565" s="560"/>
      <c r="AY565">
        <f>COUNTA($C$565)</f>
        <v>0</v>
      </c>
    </row>
    <row r="566" spans="1:51" ht="30" customHeight="1" hidden="1">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6"/>
      <c r="AM566" s="857"/>
      <c r="AN566" s="857"/>
      <c r="AO566" s="858"/>
      <c r="AP566" s="560"/>
      <c r="AQ566" s="560"/>
      <c r="AR566" s="560"/>
      <c r="AS566" s="560"/>
      <c r="AT566" s="560"/>
      <c r="AU566" s="560"/>
      <c r="AV566" s="560"/>
      <c r="AW566" s="560"/>
      <c r="AX566" s="560"/>
      <c r="AY566">
        <f>COUNTA($C$566)</f>
        <v>0</v>
      </c>
    </row>
    <row r="567" spans="1:51" ht="30" customHeight="1" hidden="1">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6"/>
      <c r="AM567" s="857"/>
      <c r="AN567" s="857"/>
      <c r="AO567" s="858"/>
      <c r="AP567" s="560"/>
      <c r="AQ567" s="560"/>
      <c r="AR567" s="560"/>
      <c r="AS567" s="560"/>
      <c r="AT567" s="560"/>
      <c r="AU567" s="560"/>
      <c r="AV567" s="560"/>
      <c r="AW567" s="560"/>
      <c r="AX567" s="560"/>
      <c r="AY567">
        <f>COUNTA($C$567)</f>
        <v>0</v>
      </c>
    </row>
    <row r="568" spans="1:51" ht="30" customHeight="1" hidden="1">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6"/>
      <c r="AM568" s="857"/>
      <c r="AN568" s="857"/>
      <c r="AO568" s="858"/>
      <c r="AP568" s="560"/>
      <c r="AQ568" s="560"/>
      <c r="AR568" s="560"/>
      <c r="AS568" s="560"/>
      <c r="AT568" s="560"/>
      <c r="AU568" s="560"/>
      <c r="AV568" s="560"/>
      <c r="AW568" s="560"/>
      <c r="AX568" s="560"/>
      <c r="AY568">
        <f>COUNTA($C$568)</f>
        <v>0</v>
      </c>
    </row>
    <row r="569" spans="1:51" ht="30" customHeight="1" hidden="1">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6"/>
      <c r="AM569" s="857"/>
      <c r="AN569" s="857"/>
      <c r="AO569" s="858"/>
      <c r="AP569" s="560"/>
      <c r="AQ569" s="560"/>
      <c r="AR569" s="560"/>
      <c r="AS569" s="560"/>
      <c r="AT569" s="560"/>
      <c r="AU569" s="560"/>
      <c r="AV569" s="560"/>
      <c r="AW569" s="560"/>
      <c r="AX569" s="560"/>
      <c r="AY569">
        <f>COUNTA($C$569)</f>
        <v>0</v>
      </c>
    </row>
    <row r="570" spans="1:51" ht="30" customHeight="1" hidden="1">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6"/>
      <c r="AM570" s="857"/>
      <c r="AN570" s="857"/>
      <c r="AO570" s="858"/>
      <c r="AP570" s="560"/>
      <c r="AQ570" s="560"/>
      <c r="AR570" s="560"/>
      <c r="AS570" s="560"/>
      <c r="AT570" s="560"/>
      <c r="AU570" s="560"/>
      <c r="AV570" s="560"/>
      <c r="AW570" s="560"/>
      <c r="AX570" s="560"/>
      <c r="AY570">
        <f>COUNTA($C$570)</f>
        <v>0</v>
      </c>
    </row>
    <row r="571" spans="1:51" ht="30" customHeight="1" hidden="1">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6"/>
      <c r="AM571" s="857"/>
      <c r="AN571" s="857"/>
      <c r="AO571" s="858"/>
      <c r="AP571" s="560"/>
      <c r="AQ571" s="560"/>
      <c r="AR571" s="560"/>
      <c r="AS571" s="560"/>
      <c r="AT571" s="560"/>
      <c r="AU571" s="560"/>
      <c r="AV571" s="560"/>
      <c r="AW571" s="560"/>
      <c r="AX571" s="560"/>
      <c r="AY571">
        <f>COUNTA($C$571)</f>
        <v>0</v>
      </c>
    </row>
    <row r="572" spans="1:51" ht="30" customHeight="1" hidden="1">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6"/>
      <c r="AM572" s="857"/>
      <c r="AN572" s="857"/>
      <c r="AO572" s="858"/>
      <c r="AP572" s="560"/>
      <c r="AQ572" s="560"/>
      <c r="AR572" s="560"/>
      <c r="AS572" s="560"/>
      <c r="AT572" s="560"/>
      <c r="AU572" s="560"/>
      <c r="AV572" s="560"/>
      <c r="AW572" s="560"/>
      <c r="AX572" s="560"/>
      <c r="AY572">
        <f>COUNTA($C$572)</f>
        <v>0</v>
      </c>
    </row>
    <row r="573" spans="1:51" ht="30" customHeight="1" hidden="1">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6"/>
      <c r="AM573" s="857"/>
      <c r="AN573" s="857"/>
      <c r="AO573" s="858"/>
      <c r="AP573" s="560"/>
      <c r="AQ573" s="560"/>
      <c r="AR573" s="560"/>
      <c r="AS573" s="560"/>
      <c r="AT573" s="560"/>
      <c r="AU573" s="560"/>
      <c r="AV573" s="560"/>
      <c r="AW573" s="560"/>
      <c r="AX573" s="560"/>
      <c r="AY573">
        <f>COUNTA($C$573)</f>
        <v>0</v>
      </c>
    </row>
    <row r="574" spans="1:51" ht="30" customHeight="1" hidden="1">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6"/>
      <c r="AM574" s="857"/>
      <c r="AN574" s="857"/>
      <c r="AO574" s="858"/>
      <c r="AP574" s="560"/>
      <c r="AQ574" s="560"/>
      <c r="AR574" s="560"/>
      <c r="AS574" s="560"/>
      <c r="AT574" s="560"/>
      <c r="AU574" s="560"/>
      <c r="AV574" s="560"/>
      <c r="AW574" s="560"/>
      <c r="AX574" s="560"/>
      <c r="AY574">
        <f>COUNTA($C$574)</f>
        <v>0</v>
      </c>
    </row>
    <row r="575" spans="1:51" ht="30" customHeight="1" hidden="1">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6"/>
      <c r="AM575" s="857"/>
      <c r="AN575" s="857"/>
      <c r="AO575" s="858"/>
      <c r="AP575" s="560"/>
      <c r="AQ575" s="560"/>
      <c r="AR575" s="560"/>
      <c r="AS575" s="560"/>
      <c r="AT575" s="560"/>
      <c r="AU575" s="560"/>
      <c r="AV575" s="560"/>
      <c r="AW575" s="560"/>
      <c r="AX575" s="560"/>
      <c r="AY575">
        <f>COUNTA($C$575)</f>
        <v>0</v>
      </c>
    </row>
    <row r="576" spans="1:51" ht="30" customHeight="1" hidden="1">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6"/>
      <c r="AM576" s="857"/>
      <c r="AN576" s="857"/>
      <c r="AO576" s="858"/>
      <c r="AP576" s="560"/>
      <c r="AQ576" s="560"/>
      <c r="AR576" s="560"/>
      <c r="AS576" s="560"/>
      <c r="AT576" s="560"/>
      <c r="AU576" s="560"/>
      <c r="AV576" s="560"/>
      <c r="AW576" s="560"/>
      <c r="AX576" s="560"/>
      <c r="AY576">
        <f>COUNTA($C$576)</f>
        <v>0</v>
      </c>
    </row>
    <row r="577" spans="1:51" ht="30" customHeight="1" hidden="1">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6"/>
      <c r="AM577" s="857"/>
      <c r="AN577" s="857"/>
      <c r="AO577" s="858"/>
      <c r="AP577" s="560"/>
      <c r="AQ577" s="560"/>
      <c r="AR577" s="560"/>
      <c r="AS577" s="560"/>
      <c r="AT577" s="560"/>
      <c r="AU577" s="560"/>
      <c r="AV577" s="560"/>
      <c r="AW577" s="560"/>
      <c r="AX577" s="560"/>
      <c r="AY577">
        <f>COUNTA($C$577)</f>
        <v>0</v>
      </c>
    </row>
    <row r="578" spans="1:51" ht="30" customHeight="1" hidden="1">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6"/>
      <c r="AM578" s="857"/>
      <c r="AN578" s="857"/>
      <c r="AO578" s="858"/>
      <c r="AP578" s="560"/>
      <c r="AQ578" s="560"/>
      <c r="AR578" s="560"/>
      <c r="AS578" s="560"/>
      <c r="AT578" s="560"/>
      <c r="AU578" s="560"/>
      <c r="AV578" s="560"/>
      <c r="AW578" s="560"/>
      <c r="AX578" s="560"/>
      <c r="AY578">
        <f>COUNTA($C$578)</f>
        <v>0</v>
      </c>
    </row>
    <row r="579" spans="1:51" ht="30" customHeight="1" hidden="1">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6"/>
      <c r="AM579" s="857"/>
      <c r="AN579" s="857"/>
      <c r="AO579" s="858"/>
      <c r="AP579" s="560"/>
      <c r="AQ579" s="560"/>
      <c r="AR579" s="560"/>
      <c r="AS579" s="560"/>
      <c r="AT579" s="560"/>
      <c r="AU579" s="560"/>
      <c r="AV579" s="560"/>
      <c r="AW579" s="560"/>
      <c r="AX579" s="560"/>
      <c r="AY579">
        <f>COUNTA($C$579)</f>
        <v>0</v>
      </c>
    </row>
    <row r="580" spans="1:51" s="74" customFormat="1" ht="30" customHeight="1" hidden="1">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6"/>
      <c r="AM580" s="857"/>
      <c r="AN580" s="857"/>
      <c r="AO580" s="858"/>
      <c r="AP580" s="560"/>
      <c r="AQ580" s="560"/>
      <c r="AR580" s="560"/>
      <c r="AS580" s="560"/>
      <c r="AT580" s="560"/>
      <c r="AU580" s="560"/>
      <c r="AV580" s="560"/>
      <c r="AW580" s="560"/>
      <c r="AX580" s="560"/>
      <c r="AY580">
        <f>COUNTA($C$580)</f>
        <v>0</v>
      </c>
    </row>
    <row r="581" spans="1:51" ht="30" customHeight="1" hidden="1">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6"/>
      <c r="AM581" s="857"/>
      <c r="AN581" s="857"/>
      <c r="AO581" s="858"/>
      <c r="AP581" s="560"/>
      <c r="AQ581" s="560"/>
      <c r="AR581" s="560"/>
      <c r="AS581" s="560"/>
      <c r="AT581" s="560"/>
      <c r="AU581" s="560"/>
      <c r="AV581" s="560"/>
      <c r="AW581" s="560"/>
      <c r="AX581" s="560"/>
      <c r="AY581">
        <f>COUNTA($C$581)</f>
        <v>0</v>
      </c>
    </row>
    <row r="582" spans="1:51" ht="30" customHeight="1" hidden="1">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6"/>
      <c r="AM582" s="857"/>
      <c r="AN582" s="857"/>
      <c r="AO582" s="858"/>
      <c r="AP582" s="560"/>
      <c r="AQ582" s="560"/>
      <c r="AR582" s="560"/>
      <c r="AS582" s="560"/>
      <c r="AT582" s="560"/>
      <c r="AU582" s="560"/>
      <c r="AV582" s="560"/>
      <c r="AW582" s="560"/>
      <c r="AX582" s="560"/>
      <c r="AY582">
        <f>COUNTA($C$582)</f>
        <v>0</v>
      </c>
    </row>
    <row r="583" spans="1:51" ht="30" customHeight="1" hidden="1">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6"/>
      <c r="AM583" s="857"/>
      <c r="AN583" s="857"/>
      <c r="AO583" s="858"/>
      <c r="AP583" s="560"/>
      <c r="AQ583" s="560"/>
      <c r="AR583" s="560"/>
      <c r="AS583" s="560"/>
      <c r="AT583" s="560"/>
      <c r="AU583" s="560"/>
      <c r="AV583" s="560"/>
      <c r="AW583" s="560"/>
      <c r="AX583" s="560"/>
      <c r="AY583">
        <f>COUNTA($C$583)</f>
        <v>0</v>
      </c>
    </row>
    <row r="584" spans="1:51" ht="30" customHeight="1" hidden="1">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6"/>
      <c r="AM584" s="857"/>
      <c r="AN584" s="857"/>
      <c r="AO584" s="858"/>
      <c r="AP584" s="560"/>
      <c r="AQ584" s="560"/>
      <c r="AR584" s="560"/>
      <c r="AS584" s="560"/>
      <c r="AT584" s="560"/>
      <c r="AU584" s="560"/>
      <c r="AV584" s="560"/>
      <c r="AW584" s="560"/>
      <c r="AX584" s="560"/>
      <c r="AY584">
        <f>COUNTA($C$584)</f>
        <v>0</v>
      </c>
    </row>
    <row r="585" spans="1:51" ht="30" customHeight="1" hidden="1">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6"/>
      <c r="AM585" s="857"/>
      <c r="AN585" s="857"/>
      <c r="AO585" s="858"/>
      <c r="AP585" s="560"/>
      <c r="AQ585" s="560"/>
      <c r="AR585" s="560"/>
      <c r="AS585" s="560"/>
      <c r="AT585" s="560"/>
      <c r="AU585" s="560"/>
      <c r="AV585" s="560"/>
      <c r="AW585" s="560"/>
      <c r="AX585" s="560"/>
      <c r="AY585">
        <f>COUNTA($C$585)</f>
        <v>0</v>
      </c>
    </row>
    <row r="586" spans="1:51" ht="30" customHeight="1" hidden="1">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6"/>
      <c r="AM586" s="857"/>
      <c r="AN586" s="857"/>
      <c r="AO586" s="858"/>
      <c r="AP586" s="560"/>
      <c r="AQ586" s="560"/>
      <c r="AR586" s="560"/>
      <c r="AS586" s="560"/>
      <c r="AT586" s="560"/>
      <c r="AU586" s="560"/>
      <c r="AV586" s="560"/>
      <c r="AW586" s="560"/>
      <c r="AX586" s="560"/>
      <c r="AY586">
        <f>COUNTA($C$586)</f>
        <v>0</v>
      </c>
    </row>
    <row r="587" spans="1:51" ht="30" customHeight="1" hidden="1">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6"/>
      <c r="AM587" s="857"/>
      <c r="AN587" s="857"/>
      <c r="AO587" s="858"/>
      <c r="AP587" s="560"/>
      <c r="AQ587" s="560"/>
      <c r="AR587" s="560"/>
      <c r="AS587" s="560"/>
      <c r="AT587" s="560"/>
      <c r="AU587" s="560"/>
      <c r="AV587" s="560"/>
      <c r="AW587" s="560"/>
      <c r="AX587" s="560"/>
      <c r="AY587">
        <f>COUNTA($C$587)</f>
        <v>0</v>
      </c>
    </row>
    <row r="588" spans="1:51" ht="30" customHeight="1" hidden="1">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6"/>
      <c r="AM588" s="857"/>
      <c r="AN588" s="857"/>
      <c r="AO588" s="858"/>
      <c r="AP588" s="560"/>
      <c r="AQ588" s="560"/>
      <c r="AR588" s="560"/>
      <c r="AS588" s="560"/>
      <c r="AT588" s="560"/>
      <c r="AU588" s="560"/>
      <c r="AV588" s="560"/>
      <c r="AW588" s="560"/>
      <c r="AX588" s="560"/>
      <c r="AY588">
        <f>COUNTA($C$588)</f>
        <v>0</v>
      </c>
    </row>
    <row r="589" spans="1:51" ht="30" customHeight="1" hidden="1">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6"/>
      <c r="AM589" s="857"/>
      <c r="AN589" s="857"/>
      <c r="AO589" s="858"/>
      <c r="AP589" s="560"/>
      <c r="AQ589" s="560"/>
      <c r="AR589" s="560"/>
      <c r="AS589" s="560"/>
      <c r="AT589" s="560"/>
      <c r="AU589" s="560"/>
      <c r="AV589" s="560"/>
      <c r="AW589" s="560"/>
      <c r="AX589" s="560"/>
      <c r="AY589">
        <f>COUNTA($C$589)</f>
        <v>0</v>
      </c>
    </row>
    <row r="590" spans="1:51" ht="30" customHeight="1" hidden="1">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6"/>
      <c r="AM590" s="857"/>
      <c r="AN590" s="857"/>
      <c r="AO590" s="858"/>
      <c r="AP590" s="560"/>
      <c r="AQ590" s="560"/>
      <c r="AR590" s="560"/>
      <c r="AS590" s="560"/>
      <c r="AT590" s="560"/>
      <c r="AU590" s="560"/>
      <c r="AV590" s="560"/>
      <c r="AW590" s="560"/>
      <c r="AX590" s="560"/>
      <c r="AY590">
        <f>COUNTA($C$590)</f>
        <v>0</v>
      </c>
    </row>
    <row r="591" spans="1:51" ht="30" customHeight="1" hidden="1">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6"/>
      <c r="AM591" s="857"/>
      <c r="AN591" s="857"/>
      <c r="AO591" s="858"/>
      <c r="AP591" s="560"/>
      <c r="AQ591" s="560"/>
      <c r="AR591" s="560"/>
      <c r="AS591" s="560"/>
      <c r="AT591" s="560"/>
      <c r="AU591" s="560"/>
      <c r="AV591" s="560"/>
      <c r="AW591" s="560"/>
      <c r="AX591" s="560"/>
      <c r="AY591">
        <f>COUNTA($C$591)</f>
        <v>0</v>
      </c>
    </row>
    <row r="592" spans="1:51" ht="30" customHeight="1" hidden="1">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6"/>
      <c r="AM592" s="857"/>
      <c r="AN592" s="857"/>
      <c r="AO592" s="858"/>
      <c r="AP592" s="560"/>
      <c r="AQ592" s="560"/>
      <c r="AR592" s="560"/>
      <c r="AS592" s="560"/>
      <c r="AT592" s="560"/>
      <c r="AU592" s="560"/>
      <c r="AV592" s="560"/>
      <c r="AW592" s="560"/>
      <c r="AX592" s="560"/>
      <c r="AY592">
        <f>COUNTA($C$592)</f>
        <v>0</v>
      </c>
    </row>
    <row r="593" spans="1:51" ht="30" customHeight="1" hidden="1">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6"/>
      <c r="AM593" s="857"/>
      <c r="AN593" s="857"/>
      <c r="AO593" s="858"/>
      <c r="AP593" s="560"/>
      <c r="AQ593" s="560"/>
      <c r="AR593" s="560"/>
      <c r="AS593" s="560"/>
      <c r="AT593" s="560"/>
      <c r="AU593" s="560"/>
      <c r="AV593" s="560"/>
      <c r="AW593" s="560"/>
      <c r="AX593" s="560"/>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247</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49"/>
      <c r="B596" s="849"/>
      <c r="C596" s="849" t="s">
        <v>230</v>
      </c>
      <c r="D596" s="849"/>
      <c r="E596" s="849"/>
      <c r="F596" s="849"/>
      <c r="G596" s="849"/>
      <c r="H596" s="849"/>
      <c r="I596" s="849"/>
      <c r="J596" s="850" t="s">
        <v>231</v>
      </c>
      <c r="K596" s="553"/>
      <c r="L596" s="553"/>
      <c r="M596" s="553"/>
      <c r="N596" s="553"/>
      <c r="O596" s="553"/>
      <c r="P596" s="397" t="s">
        <v>232</v>
      </c>
      <c r="Q596" s="397"/>
      <c r="R596" s="397"/>
      <c r="S596" s="397"/>
      <c r="T596" s="397"/>
      <c r="U596" s="397"/>
      <c r="V596" s="397"/>
      <c r="W596" s="397"/>
      <c r="X596" s="397"/>
      <c r="Y596" s="851" t="s">
        <v>233</v>
      </c>
      <c r="Z596" s="852"/>
      <c r="AA596" s="852"/>
      <c r="AB596" s="852"/>
      <c r="AC596" s="850" t="s">
        <v>234</v>
      </c>
      <c r="AD596" s="850"/>
      <c r="AE596" s="850"/>
      <c r="AF596" s="850"/>
      <c r="AG596" s="850"/>
      <c r="AH596" s="851" t="s">
        <v>235</v>
      </c>
      <c r="AI596" s="849"/>
      <c r="AJ596" s="849"/>
      <c r="AK596" s="849"/>
      <c r="AL596" s="849" t="s">
        <v>236</v>
      </c>
      <c r="AM596" s="849"/>
      <c r="AN596" s="849"/>
      <c r="AO596" s="853"/>
      <c r="AP596" s="850" t="s">
        <v>237</v>
      </c>
      <c r="AQ596" s="850"/>
      <c r="AR596" s="850"/>
      <c r="AS596" s="850"/>
      <c r="AT596" s="850"/>
      <c r="AU596" s="850"/>
      <c r="AV596" s="850"/>
      <c r="AW596" s="850"/>
      <c r="AX596" s="850"/>
      <c r="AY596">
        <f>$AY$594</f>
        <v>0</v>
      </c>
    </row>
    <row r="597" spans="1:51" ht="30" customHeight="1" hidden="1">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4"/>
      <c r="AI597" s="855"/>
      <c r="AJ597" s="855"/>
      <c r="AK597" s="855"/>
      <c r="AL597" s="856"/>
      <c r="AM597" s="857"/>
      <c r="AN597" s="857"/>
      <c r="AO597" s="858"/>
      <c r="AP597" s="560"/>
      <c r="AQ597" s="560"/>
      <c r="AR597" s="560"/>
      <c r="AS597" s="560"/>
      <c r="AT597" s="560"/>
      <c r="AU597" s="560"/>
      <c r="AV597" s="560"/>
      <c r="AW597" s="560"/>
      <c r="AX597" s="560"/>
      <c r="AY597">
        <f>$AY$594</f>
        <v>0</v>
      </c>
    </row>
    <row r="598" spans="1:51" ht="30" customHeight="1" hidden="1">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4"/>
      <c r="AI598" s="855"/>
      <c r="AJ598" s="855"/>
      <c r="AK598" s="855"/>
      <c r="AL598" s="856"/>
      <c r="AM598" s="857"/>
      <c r="AN598" s="857"/>
      <c r="AO598" s="858"/>
      <c r="AP598" s="560"/>
      <c r="AQ598" s="560"/>
      <c r="AR598" s="560"/>
      <c r="AS598" s="560"/>
      <c r="AT598" s="560"/>
      <c r="AU598" s="560"/>
      <c r="AV598" s="560"/>
      <c r="AW598" s="560"/>
      <c r="AX598" s="560"/>
      <c r="AY598">
        <f>COUNTA($C$598)</f>
        <v>0</v>
      </c>
    </row>
    <row r="599" spans="1:51" ht="30" customHeight="1" hidden="1">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6"/>
      <c r="AM599" s="857"/>
      <c r="AN599" s="857"/>
      <c r="AO599" s="858"/>
      <c r="AP599" s="560"/>
      <c r="AQ599" s="560"/>
      <c r="AR599" s="560"/>
      <c r="AS599" s="560"/>
      <c r="AT599" s="560"/>
      <c r="AU599" s="560"/>
      <c r="AV599" s="560"/>
      <c r="AW599" s="560"/>
      <c r="AX599" s="560"/>
      <c r="AY599">
        <f>COUNTA($C$599)</f>
        <v>0</v>
      </c>
    </row>
    <row r="600" spans="1:51" ht="30" customHeight="1" hidden="1">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6"/>
      <c r="AM600" s="857"/>
      <c r="AN600" s="857"/>
      <c r="AO600" s="858"/>
      <c r="AP600" s="560"/>
      <c r="AQ600" s="560"/>
      <c r="AR600" s="560"/>
      <c r="AS600" s="560"/>
      <c r="AT600" s="560"/>
      <c r="AU600" s="560"/>
      <c r="AV600" s="560"/>
      <c r="AW600" s="560"/>
      <c r="AX600" s="560"/>
      <c r="AY600">
        <f>COUNTA($C$600)</f>
        <v>0</v>
      </c>
    </row>
    <row r="601" spans="1:51" ht="30" customHeight="1" hidden="1">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6"/>
      <c r="AM601" s="857"/>
      <c r="AN601" s="857"/>
      <c r="AO601" s="858"/>
      <c r="AP601" s="560"/>
      <c r="AQ601" s="560"/>
      <c r="AR601" s="560"/>
      <c r="AS601" s="560"/>
      <c r="AT601" s="560"/>
      <c r="AU601" s="560"/>
      <c r="AV601" s="560"/>
      <c r="AW601" s="560"/>
      <c r="AX601" s="560"/>
      <c r="AY601">
        <f>COUNTA($C$601)</f>
        <v>0</v>
      </c>
    </row>
    <row r="602" spans="1:51" ht="30" customHeight="1" hidden="1">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6"/>
      <c r="AM602" s="857"/>
      <c r="AN602" s="857"/>
      <c r="AO602" s="858"/>
      <c r="AP602" s="560"/>
      <c r="AQ602" s="560"/>
      <c r="AR602" s="560"/>
      <c r="AS602" s="560"/>
      <c r="AT602" s="560"/>
      <c r="AU602" s="560"/>
      <c r="AV602" s="560"/>
      <c r="AW602" s="560"/>
      <c r="AX602" s="560"/>
      <c r="AY602">
        <f>COUNTA($C$602)</f>
        <v>0</v>
      </c>
    </row>
    <row r="603" spans="1:51" ht="30" customHeight="1" hidden="1">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6"/>
      <c r="AM603" s="857"/>
      <c r="AN603" s="857"/>
      <c r="AO603" s="858"/>
      <c r="AP603" s="560"/>
      <c r="AQ603" s="560"/>
      <c r="AR603" s="560"/>
      <c r="AS603" s="560"/>
      <c r="AT603" s="560"/>
      <c r="AU603" s="560"/>
      <c r="AV603" s="560"/>
      <c r="AW603" s="560"/>
      <c r="AX603" s="560"/>
      <c r="AY603">
        <f>COUNTA($C$603)</f>
        <v>0</v>
      </c>
    </row>
    <row r="604" spans="1:51" ht="30" customHeight="1" hidden="1">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6"/>
      <c r="AM604" s="857"/>
      <c r="AN604" s="857"/>
      <c r="AO604" s="858"/>
      <c r="AP604" s="560"/>
      <c r="AQ604" s="560"/>
      <c r="AR604" s="560"/>
      <c r="AS604" s="560"/>
      <c r="AT604" s="560"/>
      <c r="AU604" s="560"/>
      <c r="AV604" s="560"/>
      <c r="AW604" s="560"/>
      <c r="AX604" s="560"/>
      <c r="AY604">
        <f>COUNTA($C$604)</f>
        <v>0</v>
      </c>
    </row>
    <row r="605" spans="1:51" ht="30" customHeight="1" hidden="1">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6"/>
      <c r="AM605" s="857"/>
      <c r="AN605" s="857"/>
      <c r="AO605" s="858"/>
      <c r="AP605" s="560"/>
      <c r="AQ605" s="560"/>
      <c r="AR605" s="560"/>
      <c r="AS605" s="560"/>
      <c r="AT605" s="560"/>
      <c r="AU605" s="560"/>
      <c r="AV605" s="560"/>
      <c r="AW605" s="560"/>
      <c r="AX605" s="560"/>
      <c r="AY605">
        <f>COUNTA($C$605)</f>
        <v>0</v>
      </c>
    </row>
    <row r="606" spans="1:51" ht="30" customHeight="1" hidden="1">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6"/>
      <c r="AM606" s="857"/>
      <c r="AN606" s="857"/>
      <c r="AO606" s="858"/>
      <c r="AP606" s="560"/>
      <c r="AQ606" s="560"/>
      <c r="AR606" s="560"/>
      <c r="AS606" s="560"/>
      <c r="AT606" s="560"/>
      <c r="AU606" s="560"/>
      <c r="AV606" s="560"/>
      <c r="AW606" s="560"/>
      <c r="AX606" s="560"/>
      <c r="AY606">
        <f>COUNTA($C$606)</f>
        <v>0</v>
      </c>
    </row>
    <row r="607" spans="1:51" ht="30" customHeight="1" hidden="1">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6"/>
      <c r="AM607" s="857"/>
      <c r="AN607" s="857"/>
      <c r="AO607" s="858"/>
      <c r="AP607" s="560"/>
      <c r="AQ607" s="560"/>
      <c r="AR607" s="560"/>
      <c r="AS607" s="560"/>
      <c r="AT607" s="560"/>
      <c r="AU607" s="560"/>
      <c r="AV607" s="560"/>
      <c r="AW607" s="560"/>
      <c r="AX607" s="560"/>
      <c r="AY607">
        <f>COUNTA($C$607)</f>
        <v>0</v>
      </c>
    </row>
    <row r="608" spans="1:51" ht="30" customHeight="1" hidden="1">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6"/>
      <c r="AM608" s="857"/>
      <c r="AN608" s="857"/>
      <c r="AO608" s="858"/>
      <c r="AP608" s="560"/>
      <c r="AQ608" s="560"/>
      <c r="AR608" s="560"/>
      <c r="AS608" s="560"/>
      <c r="AT608" s="560"/>
      <c r="AU608" s="560"/>
      <c r="AV608" s="560"/>
      <c r="AW608" s="560"/>
      <c r="AX608" s="560"/>
      <c r="AY608">
        <f>COUNTA($C$608)</f>
        <v>0</v>
      </c>
    </row>
    <row r="609" spans="1:51" ht="30" customHeight="1" hidden="1">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6"/>
      <c r="AM609" s="857"/>
      <c r="AN609" s="857"/>
      <c r="AO609" s="858"/>
      <c r="AP609" s="560"/>
      <c r="AQ609" s="560"/>
      <c r="AR609" s="560"/>
      <c r="AS609" s="560"/>
      <c r="AT609" s="560"/>
      <c r="AU609" s="560"/>
      <c r="AV609" s="560"/>
      <c r="AW609" s="560"/>
      <c r="AX609" s="560"/>
      <c r="AY609">
        <f>COUNTA($C$609)</f>
        <v>0</v>
      </c>
    </row>
    <row r="610" spans="1:51" ht="30" customHeight="1" hidden="1">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6"/>
      <c r="AM610" s="857"/>
      <c r="AN610" s="857"/>
      <c r="AO610" s="858"/>
      <c r="AP610" s="560"/>
      <c r="AQ610" s="560"/>
      <c r="AR610" s="560"/>
      <c r="AS610" s="560"/>
      <c r="AT610" s="560"/>
      <c r="AU610" s="560"/>
      <c r="AV610" s="560"/>
      <c r="AW610" s="560"/>
      <c r="AX610" s="560"/>
      <c r="AY610">
        <f>COUNTA($C$610)</f>
        <v>0</v>
      </c>
    </row>
    <row r="611" spans="1:51" ht="30" customHeight="1" hidden="1">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6"/>
      <c r="AM611" s="857"/>
      <c r="AN611" s="857"/>
      <c r="AO611" s="858"/>
      <c r="AP611" s="560"/>
      <c r="AQ611" s="560"/>
      <c r="AR611" s="560"/>
      <c r="AS611" s="560"/>
      <c r="AT611" s="560"/>
      <c r="AU611" s="560"/>
      <c r="AV611" s="560"/>
      <c r="AW611" s="560"/>
      <c r="AX611" s="560"/>
      <c r="AY611">
        <f>COUNTA($C$611)</f>
        <v>0</v>
      </c>
    </row>
    <row r="612" spans="1:51" ht="30" customHeight="1" hidden="1">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6"/>
      <c r="AM612" s="857"/>
      <c r="AN612" s="857"/>
      <c r="AO612" s="858"/>
      <c r="AP612" s="560"/>
      <c r="AQ612" s="560"/>
      <c r="AR612" s="560"/>
      <c r="AS612" s="560"/>
      <c r="AT612" s="560"/>
      <c r="AU612" s="560"/>
      <c r="AV612" s="560"/>
      <c r="AW612" s="560"/>
      <c r="AX612" s="560"/>
      <c r="AY612">
        <f>COUNTA($C$612)</f>
        <v>0</v>
      </c>
    </row>
    <row r="613" spans="1:51" s="74" customFormat="1" ht="30" customHeight="1" hidden="1">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6"/>
      <c r="AM613" s="857"/>
      <c r="AN613" s="857"/>
      <c r="AO613" s="858"/>
      <c r="AP613" s="560"/>
      <c r="AQ613" s="560"/>
      <c r="AR613" s="560"/>
      <c r="AS613" s="560"/>
      <c r="AT613" s="560"/>
      <c r="AU613" s="560"/>
      <c r="AV613" s="560"/>
      <c r="AW613" s="560"/>
      <c r="AX613" s="560"/>
      <c r="AY613">
        <f>COUNTA($C$613)</f>
        <v>0</v>
      </c>
    </row>
    <row r="614" spans="1:51" ht="30" customHeight="1" hidden="1">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6"/>
      <c r="AM614" s="857"/>
      <c r="AN614" s="857"/>
      <c r="AO614" s="858"/>
      <c r="AP614" s="560"/>
      <c r="AQ614" s="560"/>
      <c r="AR614" s="560"/>
      <c r="AS614" s="560"/>
      <c r="AT614" s="560"/>
      <c r="AU614" s="560"/>
      <c r="AV614" s="560"/>
      <c r="AW614" s="560"/>
      <c r="AX614" s="560"/>
      <c r="AY614">
        <f>COUNTA($C$614)</f>
        <v>0</v>
      </c>
    </row>
    <row r="615" spans="1:51" ht="30" customHeight="1" hidden="1">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6"/>
      <c r="AM615" s="857"/>
      <c r="AN615" s="857"/>
      <c r="AO615" s="858"/>
      <c r="AP615" s="560"/>
      <c r="AQ615" s="560"/>
      <c r="AR615" s="560"/>
      <c r="AS615" s="560"/>
      <c r="AT615" s="560"/>
      <c r="AU615" s="560"/>
      <c r="AV615" s="560"/>
      <c r="AW615" s="560"/>
      <c r="AX615" s="560"/>
      <c r="AY615">
        <f>COUNTA($C$615)</f>
        <v>0</v>
      </c>
    </row>
    <row r="616" spans="1:51" ht="30" customHeight="1" hidden="1">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6"/>
      <c r="AM616" s="857"/>
      <c r="AN616" s="857"/>
      <c r="AO616" s="858"/>
      <c r="AP616" s="560"/>
      <c r="AQ616" s="560"/>
      <c r="AR616" s="560"/>
      <c r="AS616" s="560"/>
      <c r="AT616" s="560"/>
      <c r="AU616" s="560"/>
      <c r="AV616" s="560"/>
      <c r="AW616" s="560"/>
      <c r="AX616" s="560"/>
      <c r="AY616">
        <f>COUNTA($C$616)</f>
        <v>0</v>
      </c>
    </row>
    <row r="617" spans="1:51" ht="30" customHeight="1" hidden="1">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6"/>
      <c r="AM617" s="857"/>
      <c r="AN617" s="857"/>
      <c r="AO617" s="858"/>
      <c r="AP617" s="560"/>
      <c r="AQ617" s="560"/>
      <c r="AR617" s="560"/>
      <c r="AS617" s="560"/>
      <c r="AT617" s="560"/>
      <c r="AU617" s="560"/>
      <c r="AV617" s="560"/>
      <c r="AW617" s="560"/>
      <c r="AX617" s="560"/>
      <c r="AY617">
        <f>COUNTA($C$617)</f>
        <v>0</v>
      </c>
    </row>
    <row r="618" spans="1:51" ht="30" customHeight="1" hidden="1">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6"/>
      <c r="AM618" s="857"/>
      <c r="AN618" s="857"/>
      <c r="AO618" s="858"/>
      <c r="AP618" s="560"/>
      <c r="AQ618" s="560"/>
      <c r="AR618" s="560"/>
      <c r="AS618" s="560"/>
      <c r="AT618" s="560"/>
      <c r="AU618" s="560"/>
      <c r="AV618" s="560"/>
      <c r="AW618" s="560"/>
      <c r="AX618" s="560"/>
      <c r="AY618">
        <f>COUNTA($C$618)</f>
        <v>0</v>
      </c>
    </row>
    <row r="619" spans="1:51" ht="30" customHeight="1" hidden="1">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6"/>
      <c r="AM619" s="857"/>
      <c r="AN619" s="857"/>
      <c r="AO619" s="858"/>
      <c r="AP619" s="560"/>
      <c r="AQ619" s="560"/>
      <c r="AR619" s="560"/>
      <c r="AS619" s="560"/>
      <c r="AT619" s="560"/>
      <c r="AU619" s="560"/>
      <c r="AV619" s="560"/>
      <c r="AW619" s="560"/>
      <c r="AX619" s="560"/>
      <c r="AY619">
        <f>COUNTA($C$619)</f>
        <v>0</v>
      </c>
    </row>
    <row r="620" spans="1:51" ht="30" customHeight="1" hidden="1">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6"/>
      <c r="AM620" s="857"/>
      <c r="AN620" s="857"/>
      <c r="AO620" s="858"/>
      <c r="AP620" s="560"/>
      <c r="AQ620" s="560"/>
      <c r="AR620" s="560"/>
      <c r="AS620" s="560"/>
      <c r="AT620" s="560"/>
      <c r="AU620" s="560"/>
      <c r="AV620" s="560"/>
      <c r="AW620" s="560"/>
      <c r="AX620" s="560"/>
      <c r="AY620">
        <f>COUNTA($C$620)</f>
        <v>0</v>
      </c>
    </row>
    <row r="621" spans="1:51" ht="30" customHeight="1" hidden="1">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6"/>
      <c r="AM621" s="857"/>
      <c r="AN621" s="857"/>
      <c r="AO621" s="858"/>
      <c r="AP621" s="560"/>
      <c r="AQ621" s="560"/>
      <c r="AR621" s="560"/>
      <c r="AS621" s="560"/>
      <c r="AT621" s="560"/>
      <c r="AU621" s="560"/>
      <c r="AV621" s="560"/>
      <c r="AW621" s="560"/>
      <c r="AX621" s="560"/>
      <c r="AY621">
        <f>COUNTA($C$621)</f>
        <v>0</v>
      </c>
    </row>
    <row r="622" spans="1:51" ht="30" customHeight="1" hidden="1">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6"/>
      <c r="AM622" s="857"/>
      <c r="AN622" s="857"/>
      <c r="AO622" s="858"/>
      <c r="AP622" s="560"/>
      <c r="AQ622" s="560"/>
      <c r="AR622" s="560"/>
      <c r="AS622" s="560"/>
      <c r="AT622" s="560"/>
      <c r="AU622" s="560"/>
      <c r="AV622" s="560"/>
      <c r="AW622" s="560"/>
      <c r="AX622" s="560"/>
      <c r="AY622">
        <f>COUNTA($C$622)</f>
        <v>0</v>
      </c>
    </row>
    <row r="623" spans="1:51" ht="30" customHeight="1" hidden="1">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6"/>
      <c r="AM623" s="857"/>
      <c r="AN623" s="857"/>
      <c r="AO623" s="858"/>
      <c r="AP623" s="560"/>
      <c r="AQ623" s="560"/>
      <c r="AR623" s="560"/>
      <c r="AS623" s="560"/>
      <c r="AT623" s="560"/>
      <c r="AU623" s="560"/>
      <c r="AV623" s="560"/>
      <c r="AW623" s="560"/>
      <c r="AX623" s="560"/>
      <c r="AY623">
        <f>COUNTA($C$623)</f>
        <v>0</v>
      </c>
    </row>
    <row r="624" spans="1:51" ht="30" customHeight="1" hidden="1">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6"/>
      <c r="AM624" s="857"/>
      <c r="AN624" s="857"/>
      <c r="AO624" s="858"/>
      <c r="AP624" s="560"/>
      <c r="AQ624" s="560"/>
      <c r="AR624" s="560"/>
      <c r="AS624" s="560"/>
      <c r="AT624" s="560"/>
      <c r="AU624" s="560"/>
      <c r="AV624" s="560"/>
      <c r="AW624" s="560"/>
      <c r="AX624" s="560"/>
      <c r="AY624">
        <f>COUNTA($C$624)</f>
        <v>0</v>
      </c>
    </row>
    <row r="625" spans="1:51" ht="30" customHeight="1" hidden="1">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6"/>
      <c r="AM625" s="857"/>
      <c r="AN625" s="857"/>
      <c r="AO625" s="858"/>
      <c r="AP625" s="560"/>
      <c r="AQ625" s="560"/>
      <c r="AR625" s="560"/>
      <c r="AS625" s="560"/>
      <c r="AT625" s="560"/>
      <c r="AU625" s="560"/>
      <c r="AV625" s="560"/>
      <c r="AW625" s="560"/>
      <c r="AX625" s="560"/>
      <c r="AY625">
        <f>COUNTA($C$625)</f>
        <v>0</v>
      </c>
    </row>
    <row r="626" spans="1:51" ht="30" customHeight="1" hidden="1">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6"/>
      <c r="AM626" s="857"/>
      <c r="AN626" s="857"/>
      <c r="AO626" s="858"/>
      <c r="AP626" s="560"/>
      <c r="AQ626" s="560"/>
      <c r="AR626" s="560"/>
      <c r="AS626" s="560"/>
      <c r="AT626" s="560"/>
      <c r="AU626" s="560"/>
      <c r="AV626" s="560"/>
      <c r="AW626" s="560"/>
      <c r="AX626" s="560"/>
      <c r="AY626">
        <f>COUNTA($C$626)</f>
        <v>0</v>
      </c>
    </row>
    <row r="627" spans="1:51" ht="12.75" hidden="1">
      <c r="A627" s="873" t="s">
        <v>248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126</v>
      </c>
      <c r="AM627" s="877"/>
      <c r="AN627" s="877"/>
      <c r="AO627" s="56"/>
      <c r="AP627" s="52"/>
      <c r="AQ627" s="52"/>
      <c r="AR627" s="52"/>
      <c r="AS627" s="52"/>
      <c r="AT627" s="52"/>
      <c r="AU627" s="52"/>
      <c r="AV627" s="52"/>
      <c r="AW627" s="52"/>
      <c r="AX627" s="53"/>
      <c r="AY627">
        <f>COUNTIF($AO$627,"☑")</f>
        <v>0</v>
      </c>
    </row>
    <row r="628" spans="1:50" ht="24.75" customHeight="1" hidden="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249</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78"/>
      <c r="B630" s="878"/>
      <c r="C630" s="850" t="s">
        <v>250</v>
      </c>
      <c r="D630" s="879"/>
      <c r="E630" s="850" t="s">
        <v>251</v>
      </c>
      <c r="F630" s="879"/>
      <c r="G630" s="879"/>
      <c r="H630" s="879"/>
      <c r="I630" s="879"/>
      <c r="J630" s="850" t="s">
        <v>231</v>
      </c>
      <c r="K630" s="850"/>
      <c r="L630" s="850"/>
      <c r="M630" s="850"/>
      <c r="N630" s="850"/>
      <c r="O630" s="850"/>
      <c r="P630" s="850" t="s">
        <v>232</v>
      </c>
      <c r="Q630" s="850"/>
      <c r="R630" s="850"/>
      <c r="S630" s="850"/>
      <c r="T630" s="850"/>
      <c r="U630" s="850"/>
      <c r="V630" s="850"/>
      <c r="W630" s="850"/>
      <c r="X630" s="850"/>
      <c r="Y630" s="850" t="s">
        <v>252</v>
      </c>
      <c r="Z630" s="879"/>
      <c r="AA630" s="879"/>
      <c r="AB630" s="879"/>
      <c r="AC630" s="850" t="s">
        <v>253</v>
      </c>
      <c r="AD630" s="850"/>
      <c r="AE630" s="850"/>
      <c r="AF630" s="850"/>
      <c r="AG630" s="850"/>
      <c r="AH630" s="850" t="s">
        <v>254</v>
      </c>
      <c r="AI630" s="879"/>
      <c r="AJ630" s="879"/>
      <c r="AK630" s="879"/>
      <c r="AL630" s="879" t="s">
        <v>236</v>
      </c>
      <c r="AM630" s="879"/>
      <c r="AN630" s="879"/>
      <c r="AO630" s="878"/>
      <c r="AP630" s="850" t="s">
        <v>255</v>
      </c>
      <c r="AQ630" s="850"/>
      <c r="AR630" s="850"/>
      <c r="AS630" s="850"/>
      <c r="AT630" s="850"/>
      <c r="AU630" s="850"/>
      <c r="AV630" s="850"/>
      <c r="AW630" s="850"/>
      <c r="AX630" s="850"/>
    </row>
    <row r="631" spans="1:50" ht="30" customHeight="1">
      <c r="A631" s="859">
        <v>1</v>
      </c>
      <c r="B631" s="859">
        <v>1</v>
      </c>
      <c r="C631" s="880"/>
      <c r="D631" s="880"/>
      <c r="E631" s="881" t="s">
        <v>39</v>
      </c>
      <c r="F631" s="881"/>
      <c r="G631" s="881"/>
      <c r="H631" s="881"/>
      <c r="I631" s="881"/>
      <c r="J631" s="862" t="s">
        <v>1</v>
      </c>
      <c r="K631" s="863"/>
      <c r="L631" s="863"/>
      <c r="M631" s="863"/>
      <c r="N631" s="863"/>
      <c r="O631" s="863"/>
      <c r="P631" s="865" t="s">
        <v>39</v>
      </c>
      <c r="Q631" s="865"/>
      <c r="R631" s="865"/>
      <c r="S631" s="865"/>
      <c r="T631" s="865"/>
      <c r="U631" s="865"/>
      <c r="V631" s="865"/>
      <c r="W631" s="865"/>
      <c r="X631" s="865"/>
      <c r="Y631" s="866" t="s">
        <v>39</v>
      </c>
      <c r="Z631" s="867"/>
      <c r="AA631" s="867"/>
      <c r="AB631" s="868"/>
      <c r="AC631" s="869"/>
      <c r="AD631" s="870"/>
      <c r="AE631" s="870"/>
      <c r="AF631" s="870"/>
      <c r="AG631" s="870"/>
      <c r="AH631" s="871" t="s">
        <v>39</v>
      </c>
      <c r="AI631" s="872"/>
      <c r="AJ631" s="872"/>
      <c r="AK631" s="872"/>
      <c r="AL631" s="856" t="s">
        <v>39</v>
      </c>
      <c r="AM631" s="857"/>
      <c r="AN631" s="857"/>
      <c r="AO631" s="858"/>
      <c r="AP631" s="560"/>
      <c r="AQ631" s="560"/>
      <c r="AR631" s="560"/>
      <c r="AS631" s="560"/>
      <c r="AT631" s="560"/>
      <c r="AU631" s="560"/>
      <c r="AV631" s="560"/>
      <c r="AW631" s="560"/>
      <c r="AX631" s="560"/>
    </row>
    <row r="632" spans="1:51" ht="30" customHeight="1" hidden="1">
      <c r="A632" s="859">
        <v>2</v>
      </c>
      <c r="B632" s="859">
        <v>1</v>
      </c>
      <c r="C632" s="880"/>
      <c r="D632" s="880"/>
      <c r="E632" s="881"/>
      <c r="F632" s="881"/>
      <c r="G632" s="881"/>
      <c r="H632" s="881"/>
      <c r="I632" s="881"/>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6"/>
      <c r="AM632" s="857"/>
      <c r="AN632" s="857"/>
      <c r="AO632" s="858"/>
      <c r="AP632" s="560"/>
      <c r="AQ632" s="560"/>
      <c r="AR632" s="560"/>
      <c r="AS632" s="560"/>
      <c r="AT632" s="560"/>
      <c r="AU632" s="560"/>
      <c r="AV632" s="560"/>
      <c r="AW632" s="560"/>
      <c r="AX632" s="560"/>
      <c r="AY632">
        <f>COUNTA($E$632)</f>
        <v>0</v>
      </c>
    </row>
    <row r="633" spans="1:51" ht="30" customHeight="1" hidden="1">
      <c r="A633" s="859">
        <v>3</v>
      </c>
      <c r="B633" s="859">
        <v>1</v>
      </c>
      <c r="C633" s="880"/>
      <c r="D633" s="880"/>
      <c r="E633" s="881"/>
      <c r="F633" s="881"/>
      <c r="G633" s="881"/>
      <c r="H633" s="881"/>
      <c r="I633" s="881"/>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6"/>
      <c r="AM633" s="857"/>
      <c r="AN633" s="857"/>
      <c r="AO633" s="858"/>
      <c r="AP633" s="560"/>
      <c r="AQ633" s="560"/>
      <c r="AR633" s="560"/>
      <c r="AS633" s="560"/>
      <c r="AT633" s="560"/>
      <c r="AU633" s="560"/>
      <c r="AV633" s="560"/>
      <c r="AW633" s="560"/>
      <c r="AX633" s="560"/>
      <c r="AY633">
        <f>COUNTA($E$633)</f>
        <v>0</v>
      </c>
    </row>
    <row r="634" spans="1:51" ht="30" customHeight="1" hidden="1">
      <c r="A634" s="859">
        <v>4</v>
      </c>
      <c r="B634" s="859">
        <v>1</v>
      </c>
      <c r="C634" s="880"/>
      <c r="D634" s="880"/>
      <c r="E634" s="881"/>
      <c r="F634" s="881"/>
      <c r="G634" s="881"/>
      <c r="H634" s="881"/>
      <c r="I634" s="881"/>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6"/>
      <c r="AM634" s="857"/>
      <c r="AN634" s="857"/>
      <c r="AO634" s="858"/>
      <c r="AP634" s="560"/>
      <c r="AQ634" s="560"/>
      <c r="AR634" s="560"/>
      <c r="AS634" s="560"/>
      <c r="AT634" s="560"/>
      <c r="AU634" s="560"/>
      <c r="AV634" s="560"/>
      <c r="AW634" s="560"/>
      <c r="AX634" s="560"/>
      <c r="AY634">
        <f>COUNTA($E$634)</f>
        <v>0</v>
      </c>
    </row>
    <row r="635" spans="1:51" ht="30" customHeight="1" hidden="1">
      <c r="A635" s="859">
        <v>5</v>
      </c>
      <c r="B635" s="859">
        <v>1</v>
      </c>
      <c r="C635" s="880"/>
      <c r="D635" s="880"/>
      <c r="E635" s="881"/>
      <c r="F635" s="881"/>
      <c r="G635" s="881"/>
      <c r="H635" s="881"/>
      <c r="I635" s="881"/>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6"/>
      <c r="AM635" s="857"/>
      <c r="AN635" s="857"/>
      <c r="AO635" s="858"/>
      <c r="AP635" s="560"/>
      <c r="AQ635" s="560"/>
      <c r="AR635" s="560"/>
      <c r="AS635" s="560"/>
      <c r="AT635" s="560"/>
      <c r="AU635" s="560"/>
      <c r="AV635" s="560"/>
      <c r="AW635" s="560"/>
      <c r="AX635" s="560"/>
      <c r="AY635">
        <f>COUNTA($E$635)</f>
        <v>0</v>
      </c>
    </row>
    <row r="636" spans="1:51" ht="30" customHeight="1" hidden="1">
      <c r="A636" s="859">
        <v>6</v>
      </c>
      <c r="B636" s="859">
        <v>1</v>
      </c>
      <c r="C636" s="880"/>
      <c r="D636" s="880"/>
      <c r="E636" s="881"/>
      <c r="F636" s="881"/>
      <c r="G636" s="881"/>
      <c r="H636" s="881"/>
      <c r="I636" s="881"/>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6"/>
      <c r="AM636" s="857"/>
      <c r="AN636" s="857"/>
      <c r="AO636" s="858"/>
      <c r="AP636" s="560"/>
      <c r="AQ636" s="560"/>
      <c r="AR636" s="560"/>
      <c r="AS636" s="560"/>
      <c r="AT636" s="560"/>
      <c r="AU636" s="560"/>
      <c r="AV636" s="560"/>
      <c r="AW636" s="560"/>
      <c r="AX636" s="560"/>
      <c r="AY636">
        <f>COUNTA($E$636)</f>
        <v>0</v>
      </c>
    </row>
    <row r="637" spans="1:51" ht="30" customHeight="1" hidden="1">
      <c r="A637" s="859">
        <v>7</v>
      </c>
      <c r="B637" s="859">
        <v>1</v>
      </c>
      <c r="C637" s="880"/>
      <c r="D637" s="880"/>
      <c r="E637" s="881"/>
      <c r="F637" s="881"/>
      <c r="G637" s="881"/>
      <c r="H637" s="881"/>
      <c r="I637" s="881"/>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6"/>
      <c r="AM637" s="857"/>
      <c r="AN637" s="857"/>
      <c r="AO637" s="858"/>
      <c r="AP637" s="560"/>
      <c r="AQ637" s="560"/>
      <c r="AR637" s="560"/>
      <c r="AS637" s="560"/>
      <c r="AT637" s="560"/>
      <c r="AU637" s="560"/>
      <c r="AV637" s="560"/>
      <c r="AW637" s="560"/>
      <c r="AX637" s="560"/>
      <c r="AY637">
        <f>COUNTA($E$637)</f>
        <v>0</v>
      </c>
    </row>
    <row r="638" spans="1:51" ht="30" customHeight="1" hidden="1">
      <c r="A638" s="859">
        <v>8</v>
      </c>
      <c r="B638" s="859">
        <v>1</v>
      </c>
      <c r="C638" s="880"/>
      <c r="D638" s="880"/>
      <c r="E638" s="881"/>
      <c r="F638" s="881"/>
      <c r="G638" s="881"/>
      <c r="H638" s="881"/>
      <c r="I638" s="881"/>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6"/>
      <c r="AM638" s="857"/>
      <c r="AN638" s="857"/>
      <c r="AO638" s="858"/>
      <c r="AP638" s="560"/>
      <c r="AQ638" s="560"/>
      <c r="AR638" s="560"/>
      <c r="AS638" s="560"/>
      <c r="AT638" s="560"/>
      <c r="AU638" s="560"/>
      <c r="AV638" s="560"/>
      <c r="AW638" s="560"/>
      <c r="AX638" s="560"/>
      <c r="AY638">
        <f>COUNTA($E$638)</f>
        <v>0</v>
      </c>
    </row>
    <row r="639" spans="1:51" ht="30" customHeight="1" hidden="1">
      <c r="A639" s="859">
        <v>9</v>
      </c>
      <c r="B639" s="859">
        <v>1</v>
      </c>
      <c r="C639" s="880"/>
      <c r="D639" s="880"/>
      <c r="E639" s="881"/>
      <c r="F639" s="881"/>
      <c r="G639" s="881"/>
      <c r="H639" s="881"/>
      <c r="I639" s="881"/>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6"/>
      <c r="AM639" s="857"/>
      <c r="AN639" s="857"/>
      <c r="AO639" s="858"/>
      <c r="AP639" s="560"/>
      <c r="AQ639" s="560"/>
      <c r="AR639" s="560"/>
      <c r="AS639" s="560"/>
      <c r="AT639" s="560"/>
      <c r="AU639" s="560"/>
      <c r="AV639" s="560"/>
      <c r="AW639" s="560"/>
      <c r="AX639" s="560"/>
      <c r="AY639">
        <f>COUNTA($E$639)</f>
        <v>0</v>
      </c>
    </row>
    <row r="640" spans="1:51" ht="30" customHeight="1" hidden="1">
      <c r="A640" s="859">
        <v>10</v>
      </c>
      <c r="B640" s="859">
        <v>1</v>
      </c>
      <c r="C640" s="880"/>
      <c r="D640" s="880"/>
      <c r="E640" s="881"/>
      <c r="F640" s="881"/>
      <c r="G640" s="881"/>
      <c r="H640" s="881"/>
      <c r="I640" s="881"/>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6"/>
      <c r="AM640" s="857"/>
      <c r="AN640" s="857"/>
      <c r="AO640" s="858"/>
      <c r="AP640" s="560"/>
      <c r="AQ640" s="560"/>
      <c r="AR640" s="560"/>
      <c r="AS640" s="560"/>
      <c r="AT640" s="560"/>
      <c r="AU640" s="560"/>
      <c r="AV640" s="560"/>
      <c r="AW640" s="560"/>
      <c r="AX640" s="560"/>
      <c r="AY640">
        <f>COUNTA($E$640)</f>
        <v>0</v>
      </c>
    </row>
    <row r="641" spans="1:51" ht="30" customHeight="1" hidden="1">
      <c r="A641" s="859">
        <v>11</v>
      </c>
      <c r="B641" s="859">
        <v>1</v>
      </c>
      <c r="C641" s="880"/>
      <c r="D641" s="880"/>
      <c r="E641" s="881"/>
      <c r="F641" s="881"/>
      <c r="G641" s="881"/>
      <c r="H641" s="881"/>
      <c r="I641" s="881"/>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6"/>
      <c r="AM641" s="857"/>
      <c r="AN641" s="857"/>
      <c r="AO641" s="858"/>
      <c r="AP641" s="560"/>
      <c r="AQ641" s="560"/>
      <c r="AR641" s="560"/>
      <c r="AS641" s="560"/>
      <c r="AT641" s="560"/>
      <c r="AU641" s="560"/>
      <c r="AV641" s="560"/>
      <c r="AW641" s="560"/>
      <c r="AX641" s="560"/>
      <c r="AY641">
        <f>COUNTA($E$641)</f>
        <v>0</v>
      </c>
    </row>
    <row r="642" spans="1:51" ht="30" customHeight="1" hidden="1">
      <c r="A642" s="859">
        <v>12</v>
      </c>
      <c r="B642" s="859">
        <v>1</v>
      </c>
      <c r="C642" s="880"/>
      <c r="D642" s="880"/>
      <c r="E642" s="881"/>
      <c r="F642" s="881"/>
      <c r="G642" s="881"/>
      <c r="H642" s="881"/>
      <c r="I642" s="881"/>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6"/>
      <c r="AM642" s="857"/>
      <c r="AN642" s="857"/>
      <c r="AO642" s="858"/>
      <c r="AP642" s="560"/>
      <c r="AQ642" s="560"/>
      <c r="AR642" s="560"/>
      <c r="AS642" s="560"/>
      <c r="AT642" s="560"/>
      <c r="AU642" s="560"/>
      <c r="AV642" s="560"/>
      <c r="AW642" s="560"/>
      <c r="AX642" s="560"/>
      <c r="AY642">
        <f>COUNTA($E$642)</f>
        <v>0</v>
      </c>
    </row>
    <row r="643" spans="1:51" ht="30" customHeight="1" hidden="1">
      <c r="A643" s="859">
        <v>13</v>
      </c>
      <c r="B643" s="859">
        <v>1</v>
      </c>
      <c r="C643" s="880"/>
      <c r="D643" s="880"/>
      <c r="E643" s="881"/>
      <c r="F643" s="881"/>
      <c r="G643" s="881"/>
      <c r="H643" s="881"/>
      <c r="I643" s="881"/>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6"/>
      <c r="AM643" s="857"/>
      <c r="AN643" s="857"/>
      <c r="AO643" s="858"/>
      <c r="AP643" s="560"/>
      <c r="AQ643" s="560"/>
      <c r="AR643" s="560"/>
      <c r="AS643" s="560"/>
      <c r="AT643" s="560"/>
      <c r="AU643" s="560"/>
      <c r="AV643" s="560"/>
      <c r="AW643" s="560"/>
      <c r="AX643" s="560"/>
      <c r="AY643">
        <f>COUNTA($E$643)</f>
        <v>0</v>
      </c>
    </row>
    <row r="644" spans="1:51" ht="30" customHeight="1" hidden="1">
      <c r="A644" s="859">
        <v>14</v>
      </c>
      <c r="B644" s="859">
        <v>1</v>
      </c>
      <c r="C644" s="880"/>
      <c r="D644" s="880"/>
      <c r="E644" s="881"/>
      <c r="F644" s="881"/>
      <c r="G644" s="881"/>
      <c r="H644" s="881"/>
      <c r="I644" s="881"/>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6"/>
      <c r="AM644" s="857"/>
      <c r="AN644" s="857"/>
      <c r="AO644" s="858"/>
      <c r="AP644" s="560"/>
      <c r="AQ644" s="560"/>
      <c r="AR644" s="560"/>
      <c r="AS644" s="560"/>
      <c r="AT644" s="560"/>
      <c r="AU644" s="560"/>
      <c r="AV644" s="560"/>
      <c r="AW644" s="560"/>
      <c r="AX644" s="560"/>
      <c r="AY644">
        <f>COUNTA($E$644)</f>
        <v>0</v>
      </c>
    </row>
    <row r="645" spans="1:51" ht="30" customHeight="1" hidden="1">
      <c r="A645" s="859">
        <v>15</v>
      </c>
      <c r="B645" s="859">
        <v>1</v>
      </c>
      <c r="C645" s="880"/>
      <c r="D645" s="880"/>
      <c r="E645" s="881"/>
      <c r="F645" s="881"/>
      <c r="G645" s="881"/>
      <c r="H645" s="881"/>
      <c r="I645" s="881"/>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6"/>
      <c r="AM645" s="857"/>
      <c r="AN645" s="857"/>
      <c r="AO645" s="858"/>
      <c r="AP645" s="560"/>
      <c r="AQ645" s="560"/>
      <c r="AR645" s="560"/>
      <c r="AS645" s="560"/>
      <c r="AT645" s="560"/>
      <c r="AU645" s="560"/>
      <c r="AV645" s="560"/>
      <c r="AW645" s="560"/>
      <c r="AX645" s="560"/>
      <c r="AY645">
        <f>COUNTA($E$645)</f>
        <v>0</v>
      </c>
    </row>
    <row r="646" spans="1:51" ht="30" customHeight="1" hidden="1">
      <c r="A646" s="859">
        <v>16</v>
      </c>
      <c r="B646" s="859">
        <v>1</v>
      </c>
      <c r="C646" s="880"/>
      <c r="D646" s="880"/>
      <c r="E646" s="881"/>
      <c r="F646" s="881"/>
      <c r="G646" s="881"/>
      <c r="H646" s="881"/>
      <c r="I646" s="881"/>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6"/>
      <c r="AM646" s="857"/>
      <c r="AN646" s="857"/>
      <c r="AO646" s="858"/>
      <c r="AP646" s="560"/>
      <c r="AQ646" s="560"/>
      <c r="AR646" s="560"/>
      <c r="AS646" s="560"/>
      <c r="AT646" s="560"/>
      <c r="AU646" s="560"/>
      <c r="AV646" s="560"/>
      <c r="AW646" s="560"/>
      <c r="AX646" s="560"/>
      <c r="AY646">
        <f>COUNTA($E$646)</f>
        <v>0</v>
      </c>
    </row>
    <row r="647" spans="1:51" ht="30" customHeight="1" hidden="1">
      <c r="A647" s="859">
        <v>17</v>
      </c>
      <c r="B647" s="859">
        <v>1</v>
      </c>
      <c r="C647" s="880"/>
      <c r="D647" s="880"/>
      <c r="E647" s="881"/>
      <c r="F647" s="881"/>
      <c r="G647" s="881"/>
      <c r="H647" s="881"/>
      <c r="I647" s="881"/>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6"/>
      <c r="AM647" s="857"/>
      <c r="AN647" s="857"/>
      <c r="AO647" s="858"/>
      <c r="AP647" s="560"/>
      <c r="AQ647" s="560"/>
      <c r="AR647" s="560"/>
      <c r="AS647" s="560"/>
      <c r="AT647" s="560"/>
      <c r="AU647" s="560"/>
      <c r="AV647" s="560"/>
      <c r="AW647" s="560"/>
      <c r="AX647" s="560"/>
      <c r="AY647">
        <f>COUNTA($E$647)</f>
        <v>0</v>
      </c>
    </row>
    <row r="648" spans="1:51" ht="30" customHeight="1" hidden="1">
      <c r="A648" s="859">
        <v>18</v>
      </c>
      <c r="B648" s="859">
        <v>1</v>
      </c>
      <c r="C648" s="880"/>
      <c r="D648" s="880"/>
      <c r="E648" s="560"/>
      <c r="F648" s="881"/>
      <c r="G648" s="881"/>
      <c r="H648" s="881"/>
      <c r="I648" s="881"/>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6"/>
      <c r="AM648" s="857"/>
      <c r="AN648" s="857"/>
      <c r="AO648" s="858"/>
      <c r="AP648" s="560"/>
      <c r="AQ648" s="560"/>
      <c r="AR648" s="560"/>
      <c r="AS648" s="560"/>
      <c r="AT648" s="560"/>
      <c r="AU648" s="560"/>
      <c r="AV648" s="560"/>
      <c r="AW648" s="560"/>
      <c r="AX648" s="560"/>
      <c r="AY648">
        <f>COUNTA($E$648)</f>
        <v>0</v>
      </c>
    </row>
    <row r="649" spans="1:51" ht="30" customHeight="1" hidden="1">
      <c r="A649" s="859">
        <v>19</v>
      </c>
      <c r="B649" s="859">
        <v>1</v>
      </c>
      <c r="C649" s="880"/>
      <c r="D649" s="880"/>
      <c r="E649" s="881"/>
      <c r="F649" s="881"/>
      <c r="G649" s="881"/>
      <c r="H649" s="881"/>
      <c r="I649" s="881"/>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6"/>
      <c r="AM649" s="857"/>
      <c r="AN649" s="857"/>
      <c r="AO649" s="858"/>
      <c r="AP649" s="560"/>
      <c r="AQ649" s="560"/>
      <c r="AR649" s="560"/>
      <c r="AS649" s="560"/>
      <c r="AT649" s="560"/>
      <c r="AU649" s="560"/>
      <c r="AV649" s="560"/>
      <c r="AW649" s="560"/>
      <c r="AX649" s="560"/>
      <c r="AY649">
        <f>COUNTA($E$649)</f>
        <v>0</v>
      </c>
    </row>
    <row r="650" spans="1:51" ht="30" customHeight="1" hidden="1">
      <c r="A650" s="859">
        <v>20</v>
      </c>
      <c r="B650" s="859">
        <v>1</v>
      </c>
      <c r="C650" s="880"/>
      <c r="D650" s="880"/>
      <c r="E650" s="881"/>
      <c r="F650" s="881"/>
      <c r="G650" s="881"/>
      <c r="H650" s="881"/>
      <c r="I650" s="881"/>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6"/>
      <c r="AM650" s="857"/>
      <c r="AN650" s="857"/>
      <c r="AO650" s="858"/>
      <c r="AP650" s="560"/>
      <c r="AQ650" s="560"/>
      <c r="AR650" s="560"/>
      <c r="AS650" s="560"/>
      <c r="AT650" s="560"/>
      <c r="AU650" s="560"/>
      <c r="AV650" s="560"/>
      <c r="AW650" s="560"/>
      <c r="AX650" s="560"/>
      <c r="AY650">
        <f>COUNTA($E$650)</f>
        <v>0</v>
      </c>
    </row>
    <row r="651" spans="1:51" ht="30" customHeight="1" hidden="1">
      <c r="A651" s="859">
        <v>21</v>
      </c>
      <c r="B651" s="859">
        <v>1</v>
      </c>
      <c r="C651" s="880"/>
      <c r="D651" s="880"/>
      <c r="E651" s="881"/>
      <c r="F651" s="881"/>
      <c r="G651" s="881"/>
      <c r="H651" s="881"/>
      <c r="I651" s="881"/>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6"/>
      <c r="AM651" s="857"/>
      <c r="AN651" s="857"/>
      <c r="AO651" s="858"/>
      <c r="AP651" s="560"/>
      <c r="AQ651" s="560"/>
      <c r="AR651" s="560"/>
      <c r="AS651" s="560"/>
      <c r="AT651" s="560"/>
      <c r="AU651" s="560"/>
      <c r="AV651" s="560"/>
      <c r="AW651" s="560"/>
      <c r="AX651" s="560"/>
      <c r="AY651">
        <f>COUNTA($E$651)</f>
        <v>0</v>
      </c>
    </row>
    <row r="652" spans="1:51" ht="30" customHeight="1" hidden="1">
      <c r="A652" s="859">
        <v>22</v>
      </c>
      <c r="B652" s="859">
        <v>1</v>
      </c>
      <c r="C652" s="880"/>
      <c r="D652" s="880"/>
      <c r="E652" s="881"/>
      <c r="F652" s="881"/>
      <c r="G652" s="881"/>
      <c r="H652" s="881"/>
      <c r="I652" s="881"/>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6"/>
      <c r="AM652" s="857"/>
      <c r="AN652" s="857"/>
      <c r="AO652" s="858"/>
      <c r="AP652" s="560"/>
      <c r="AQ652" s="560"/>
      <c r="AR652" s="560"/>
      <c r="AS652" s="560"/>
      <c r="AT652" s="560"/>
      <c r="AU652" s="560"/>
      <c r="AV652" s="560"/>
      <c r="AW652" s="560"/>
      <c r="AX652" s="560"/>
      <c r="AY652">
        <f>COUNTA($E$652)</f>
        <v>0</v>
      </c>
    </row>
    <row r="653" spans="1:51" ht="30" customHeight="1" hidden="1">
      <c r="A653" s="859">
        <v>23</v>
      </c>
      <c r="B653" s="859">
        <v>1</v>
      </c>
      <c r="C653" s="880"/>
      <c r="D653" s="880"/>
      <c r="E653" s="881"/>
      <c r="F653" s="881"/>
      <c r="G653" s="881"/>
      <c r="H653" s="881"/>
      <c r="I653" s="881"/>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6"/>
      <c r="AM653" s="857"/>
      <c r="AN653" s="857"/>
      <c r="AO653" s="858"/>
      <c r="AP653" s="560"/>
      <c r="AQ653" s="560"/>
      <c r="AR653" s="560"/>
      <c r="AS653" s="560"/>
      <c r="AT653" s="560"/>
      <c r="AU653" s="560"/>
      <c r="AV653" s="560"/>
      <c r="AW653" s="560"/>
      <c r="AX653" s="560"/>
      <c r="AY653">
        <f>COUNTA($E$653)</f>
        <v>0</v>
      </c>
    </row>
    <row r="654" spans="1:51" ht="30" customHeight="1" hidden="1">
      <c r="A654" s="859">
        <v>24</v>
      </c>
      <c r="B654" s="859">
        <v>1</v>
      </c>
      <c r="C654" s="880"/>
      <c r="D654" s="880"/>
      <c r="E654" s="881"/>
      <c r="F654" s="881"/>
      <c r="G654" s="881"/>
      <c r="H654" s="881"/>
      <c r="I654" s="881"/>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6"/>
      <c r="AM654" s="857"/>
      <c r="AN654" s="857"/>
      <c r="AO654" s="858"/>
      <c r="AP654" s="560"/>
      <c r="AQ654" s="560"/>
      <c r="AR654" s="560"/>
      <c r="AS654" s="560"/>
      <c r="AT654" s="560"/>
      <c r="AU654" s="560"/>
      <c r="AV654" s="560"/>
      <c r="AW654" s="560"/>
      <c r="AX654" s="560"/>
      <c r="AY654">
        <f>COUNTA($E$654)</f>
        <v>0</v>
      </c>
    </row>
    <row r="655" spans="1:51" ht="30" customHeight="1" hidden="1">
      <c r="A655" s="859">
        <v>25</v>
      </c>
      <c r="B655" s="859">
        <v>1</v>
      </c>
      <c r="C655" s="880"/>
      <c r="D655" s="880"/>
      <c r="E655" s="881"/>
      <c r="F655" s="881"/>
      <c r="G655" s="881"/>
      <c r="H655" s="881"/>
      <c r="I655" s="881"/>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6"/>
      <c r="AM655" s="857"/>
      <c r="AN655" s="857"/>
      <c r="AO655" s="858"/>
      <c r="AP655" s="560"/>
      <c r="AQ655" s="560"/>
      <c r="AR655" s="560"/>
      <c r="AS655" s="560"/>
      <c r="AT655" s="560"/>
      <c r="AU655" s="560"/>
      <c r="AV655" s="560"/>
      <c r="AW655" s="560"/>
      <c r="AX655" s="560"/>
      <c r="AY655">
        <f>COUNTA($E$655)</f>
        <v>0</v>
      </c>
    </row>
    <row r="656" spans="1:51" ht="30" customHeight="1" hidden="1">
      <c r="A656" s="859">
        <v>26</v>
      </c>
      <c r="B656" s="859">
        <v>1</v>
      </c>
      <c r="C656" s="880"/>
      <c r="D656" s="880"/>
      <c r="E656" s="881"/>
      <c r="F656" s="881"/>
      <c r="G656" s="881"/>
      <c r="H656" s="881"/>
      <c r="I656" s="881"/>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6"/>
      <c r="AM656" s="857"/>
      <c r="AN656" s="857"/>
      <c r="AO656" s="858"/>
      <c r="AP656" s="560"/>
      <c r="AQ656" s="560"/>
      <c r="AR656" s="560"/>
      <c r="AS656" s="560"/>
      <c r="AT656" s="560"/>
      <c r="AU656" s="560"/>
      <c r="AV656" s="560"/>
      <c r="AW656" s="560"/>
      <c r="AX656" s="560"/>
      <c r="AY656">
        <f>COUNTA($E$656)</f>
        <v>0</v>
      </c>
    </row>
    <row r="657" spans="1:51" ht="30" customHeight="1" hidden="1">
      <c r="A657" s="859">
        <v>27</v>
      </c>
      <c r="B657" s="859">
        <v>1</v>
      </c>
      <c r="C657" s="880"/>
      <c r="D657" s="880"/>
      <c r="E657" s="881"/>
      <c r="F657" s="881"/>
      <c r="G657" s="881"/>
      <c r="H657" s="881"/>
      <c r="I657" s="881"/>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6"/>
      <c r="AM657" s="857"/>
      <c r="AN657" s="857"/>
      <c r="AO657" s="858"/>
      <c r="AP657" s="560"/>
      <c r="AQ657" s="560"/>
      <c r="AR657" s="560"/>
      <c r="AS657" s="560"/>
      <c r="AT657" s="560"/>
      <c r="AU657" s="560"/>
      <c r="AV657" s="560"/>
      <c r="AW657" s="560"/>
      <c r="AX657" s="560"/>
      <c r="AY657">
        <f>COUNTA($E$657)</f>
        <v>0</v>
      </c>
    </row>
    <row r="658" spans="1:51" ht="30" customHeight="1" hidden="1">
      <c r="A658" s="859">
        <v>28</v>
      </c>
      <c r="B658" s="859">
        <v>1</v>
      </c>
      <c r="C658" s="880"/>
      <c r="D658" s="880"/>
      <c r="E658" s="881"/>
      <c r="F658" s="881"/>
      <c r="G658" s="881"/>
      <c r="H658" s="881"/>
      <c r="I658" s="881"/>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6"/>
      <c r="AM658" s="857"/>
      <c r="AN658" s="857"/>
      <c r="AO658" s="858"/>
      <c r="AP658" s="560"/>
      <c r="AQ658" s="560"/>
      <c r="AR658" s="560"/>
      <c r="AS658" s="560"/>
      <c r="AT658" s="560"/>
      <c r="AU658" s="560"/>
      <c r="AV658" s="560"/>
      <c r="AW658" s="560"/>
      <c r="AX658" s="560"/>
      <c r="AY658">
        <f>COUNTA($E$658)</f>
        <v>0</v>
      </c>
    </row>
    <row r="659" spans="1:51" ht="30" customHeight="1" hidden="1">
      <c r="A659" s="859">
        <v>29</v>
      </c>
      <c r="B659" s="859">
        <v>1</v>
      </c>
      <c r="C659" s="880"/>
      <c r="D659" s="880"/>
      <c r="E659" s="881"/>
      <c r="F659" s="881"/>
      <c r="G659" s="881"/>
      <c r="H659" s="881"/>
      <c r="I659" s="881"/>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6"/>
      <c r="AM659" s="857"/>
      <c r="AN659" s="857"/>
      <c r="AO659" s="858"/>
      <c r="AP659" s="560"/>
      <c r="AQ659" s="560"/>
      <c r="AR659" s="560"/>
      <c r="AS659" s="560"/>
      <c r="AT659" s="560"/>
      <c r="AU659" s="560"/>
      <c r="AV659" s="560"/>
      <c r="AW659" s="560"/>
      <c r="AX659" s="560"/>
      <c r="AY659">
        <f>COUNTA($E$659)</f>
        <v>0</v>
      </c>
    </row>
    <row r="660" spans="1:51" ht="30" customHeight="1" hidden="1">
      <c r="A660" s="859">
        <v>30</v>
      </c>
      <c r="B660" s="859">
        <v>1</v>
      </c>
      <c r="C660" s="880"/>
      <c r="D660" s="880"/>
      <c r="E660" s="881"/>
      <c r="F660" s="881"/>
      <c r="G660" s="881"/>
      <c r="H660" s="881"/>
      <c r="I660" s="881"/>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6"/>
      <c r="AM660" s="857"/>
      <c r="AN660" s="857"/>
      <c r="AO660" s="858"/>
      <c r="AP660" s="560"/>
      <c r="AQ660" s="560"/>
      <c r="AR660" s="560"/>
      <c r="AS660" s="560"/>
      <c r="AT660" s="560"/>
      <c r="AU660" s="560"/>
      <c r="AV660" s="560"/>
      <c r="AW660" s="560"/>
      <c r="AX660" s="560"/>
      <c r="AY660">
        <f>COUNTA($E$660)</f>
        <v>0</v>
      </c>
    </row>
  </sheetData>
  <sheetProtection sheet="1" formatRows="0"/>
  <mergeCells count="4318">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AI210:AL210"/>
    <mergeCell ref="AM210:AP210"/>
    <mergeCell ref="AQ210:AT210"/>
    <mergeCell ref="AU210:AX210"/>
    <mergeCell ref="Y211:AA211"/>
    <mergeCell ref="AB211:AD211"/>
    <mergeCell ref="AE211:AH211"/>
    <mergeCell ref="AI211:AL211"/>
    <mergeCell ref="AM211:AP211"/>
    <mergeCell ref="AQ211:AT211"/>
    <mergeCell ref="G210:G212"/>
    <mergeCell ref="H210:O212"/>
    <mergeCell ref="P210:X212"/>
    <mergeCell ref="Y210:AA210"/>
    <mergeCell ref="AB210:AD210"/>
    <mergeCell ref="AE210:AH210"/>
    <mergeCell ref="AQ208:AT208"/>
    <mergeCell ref="AU208:AX208"/>
    <mergeCell ref="AQ209:AR209"/>
    <mergeCell ref="AS209:AT209"/>
    <mergeCell ref="AU209:AV209"/>
    <mergeCell ref="AW209:AX209"/>
    <mergeCell ref="AU207:AX207"/>
    <mergeCell ref="A208:F212"/>
    <mergeCell ref="G208:G209"/>
    <mergeCell ref="H208:O209"/>
    <mergeCell ref="P208:X209"/>
    <mergeCell ref="Y208:AA209"/>
    <mergeCell ref="AB208:AD209"/>
    <mergeCell ref="AE208:AH209"/>
    <mergeCell ref="AI208:AL209"/>
    <mergeCell ref="AM208:AP209"/>
    <mergeCell ref="Y207:AA207"/>
    <mergeCell ref="AB207:AD207"/>
    <mergeCell ref="AE207:AH207"/>
    <mergeCell ref="AI207:AL207"/>
    <mergeCell ref="AM207:AP207"/>
    <mergeCell ref="AQ207:AT207"/>
    <mergeCell ref="AM205:AP205"/>
    <mergeCell ref="AQ205:AT205"/>
    <mergeCell ref="AU205:AX205"/>
    <mergeCell ref="Y206:AA206"/>
    <mergeCell ref="AB206:AD206"/>
    <mergeCell ref="AE206:AH206"/>
    <mergeCell ref="AI206:AL206"/>
    <mergeCell ref="AM206:AP206"/>
    <mergeCell ref="AQ206:AT206"/>
    <mergeCell ref="AU206:AX206"/>
    <mergeCell ref="AU204:AX204"/>
    <mergeCell ref="A205:F207"/>
    <mergeCell ref="G205:G207"/>
    <mergeCell ref="H205:O207"/>
    <mergeCell ref="P205:V207"/>
    <mergeCell ref="W205:X207"/>
    <mergeCell ref="Y205:AA205"/>
    <mergeCell ref="AB205:AD205"/>
    <mergeCell ref="AE205:AH205"/>
    <mergeCell ref="AI205:AL205"/>
    <mergeCell ref="Y204:AA204"/>
    <mergeCell ref="AB204:AD204"/>
    <mergeCell ref="AE204:AH204"/>
    <mergeCell ref="AI204:AL204"/>
    <mergeCell ref="AM204:AP204"/>
    <mergeCell ref="AQ204:AT204"/>
    <mergeCell ref="A200:F204"/>
    <mergeCell ref="G200:G201"/>
    <mergeCell ref="H200:O201"/>
    <mergeCell ref="P200:V201"/>
    <mergeCell ref="W200:X201"/>
    <mergeCell ref="G202:G204"/>
    <mergeCell ref="AU202:AX202"/>
    <mergeCell ref="Y203:AA203"/>
    <mergeCell ref="AB203:AD203"/>
    <mergeCell ref="AE203:AH203"/>
    <mergeCell ref="AI203:AL203"/>
    <mergeCell ref="AM203:AP203"/>
    <mergeCell ref="AQ203:AT203"/>
    <mergeCell ref="AU203:AX203"/>
    <mergeCell ref="Y202:AA202"/>
    <mergeCell ref="AB202:AD202"/>
    <mergeCell ref="AE202:AH202"/>
    <mergeCell ref="AI202:AL202"/>
    <mergeCell ref="AM202:AP202"/>
    <mergeCell ref="AQ202:AT202"/>
    <mergeCell ref="AB200:AD201"/>
    <mergeCell ref="AE200:AH201"/>
    <mergeCell ref="AI200:AL201"/>
    <mergeCell ref="AM200:AP201"/>
    <mergeCell ref="AQ200:AT200"/>
    <mergeCell ref="AU200:AX200"/>
    <mergeCell ref="AQ201:AR201"/>
    <mergeCell ref="AS201:AT201"/>
    <mergeCell ref="AU201:AV201"/>
    <mergeCell ref="AW201:AX201"/>
    <mergeCell ref="Y200:AA201"/>
    <mergeCell ref="B195:F199"/>
    <mergeCell ref="G195:O196"/>
    <mergeCell ref="P195:X196"/>
    <mergeCell ref="Y195:AA196"/>
    <mergeCell ref="AB195:AD196"/>
    <mergeCell ref="AE195:AH196"/>
    <mergeCell ref="G197:O199"/>
    <mergeCell ref="P197:X199"/>
    <mergeCell ref="Y197:AA197"/>
    <mergeCell ref="AB197:AD197"/>
    <mergeCell ref="H202:O204"/>
    <mergeCell ref="P202:V204"/>
    <mergeCell ref="W202:X204"/>
    <mergeCell ref="AQ198:AT198"/>
    <mergeCell ref="AU198:AX198"/>
    <mergeCell ref="Y199:AA199"/>
    <mergeCell ref="AB199:AD199"/>
    <mergeCell ref="AE199:AH199"/>
    <mergeCell ref="AI199:AL199"/>
    <mergeCell ref="AM199:AP199"/>
    <mergeCell ref="AQ199:AT199"/>
    <mergeCell ref="AU199:AX199"/>
    <mergeCell ref="AE197:AH197"/>
    <mergeCell ref="AI197:AL197"/>
    <mergeCell ref="AM197:AP197"/>
    <mergeCell ref="AQ197:AT197"/>
    <mergeCell ref="AU197:AX197"/>
    <mergeCell ref="Y198:AA198"/>
    <mergeCell ref="AB198:AD198"/>
    <mergeCell ref="AE198:AH198"/>
    <mergeCell ref="AI198:AL198"/>
    <mergeCell ref="AM198:AP198"/>
    <mergeCell ref="AI192:AL192"/>
    <mergeCell ref="AM192:AP192"/>
    <mergeCell ref="AQ192:AT192"/>
    <mergeCell ref="AU192:AX192"/>
    <mergeCell ref="Y193:AA193"/>
    <mergeCell ref="AB193:AD193"/>
    <mergeCell ref="AE193:AH193"/>
    <mergeCell ref="AI193:AL193"/>
    <mergeCell ref="AM193:AP193"/>
    <mergeCell ref="AI195:AL196"/>
    <mergeCell ref="AM195:AP196"/>
    <mergeCell ref="AQ195:AT195"/>
    <mergeCell ref="AU195:AX195"/>
    <mergeCell ref="AQ196:AR196"/>
    <mergeCell ref="AS196:AT196"/>
    <mergeCell ref="AU196:AV196"/>
    <mergeCell ref="AW196:AX196"/>
    <mergeCell ref="AE188:AH188"/>
    <mergeCell ref="AI188:AL188"/>
    <mergeCell ref="AM188:AP188"/>
    <mergeCell ref="AQ188:AT188"/>
    <mergeCell ref="AI190:AL191"/>
    <mergeCell ref="AM190:AP191"/>
    <mergeCell ref="AQ190:AT190"/>
    <mergeCell ref="AU190:AX190"/>
    <mergeCell ref="AQ191:AR191"/>
    <mergeCell ref="AS191:AT191"/>
    <mergeCell ref="AU191:AV191"/>
    <mergeCell ref="AW191:AX191"/>
    <mergeCell ref="B190:F194"/>
    <mergeCell ref="G190:O191"/>
    <mergeCell ref="P190:X191"/>
    <mergeCell ref="Y190:AA191"/>
    <mergeCell ref="AB190:AD191"/>
    <mergeCell ref="AE190:AH191"/>
    <mergeCell ref="G192:O194"/>
    <mergeCell ref="P192:X194"/>
    <mergeCell ref="Y192:AA192"/>
    <mergeCell ref="AB192:AD192"/>
    <mergeCell ref="AQ193:AT193"/>
    <mergeCell ref="AU193:AX193"/>
    <mergeCell ref="Y194:AA194"/>
    <mergeCell ref="AB194:AD194"/>
    <mergeCell ref="AE194:AH194"/>
    <mergeCell ref="AI194:AL194"/>
    <mergeCell ref="AM194:AP194"/>
    <mergeCell ref="AQ194:AT194"/>
    <mergeCell ref="AU194:AX194"/>
    <mergeCell ref="AE192:AH192"/>
    <mergeCell ref="AS186:AT186"/>
    <mergeCell ref="AU186:AV186"/>
    <mergeCell ref="AW186:AX186"/>
    <mergeCell ref="G187:O189"/>
    <mergeCell ref="P187:X189"/>
    <mergeCell ref="Y187:AA187"/>
    <mergeCell ref="AB187:AD187"/>
    <mergeCell ref="AE187:AH187"/>
    <mergeCell ref="AB182:AX184"/>
    <mergeCell ref="B185:F189"/>
    <mergeCell ref="G185:O186"/>
    <mergeCell ref="P185:X186"/>
    <mergeCell ref="Y185:AA186"/>
    <mergeCell ref="AB185:AD186"/>
    <mergeCell ref="AE185:AH186"/>
    <mergeCell ref="AI185:AL186"/>
    <mergeCell ref="AM185:AP186"/>
    <mergeCell ref="AQ185:AT185"/>
    <mergeCell ref="AU188:AX188"/>
    <mergeCell ref="Y189:AA189"/>
    <mergeCell ref="AB189:AD189"/>
    <mergeCell ref="AE189:AH189"/>
    <mergeCell ref="AI189:AL189"/>
    <mergeCell ref="AM189:AP189"/>
    <mergeCell ref="AQ189:AT189"/>
    <mergeCell ref="AU189:AX189"/>
    <mergeCell ref="AI187:AL187"/>
    <mergeCell ref="AM187:AP187"/>
    <mergeCell ref="AQ187:AT187"/>
    <mergeCell ref="AU187:AX187"/>
    <mergeCell ref="Y188:AA188"/>
    <mergeCell ref="AB188:AD188"/>
    <mergeCell ref="AM177:AP177"/>
    <mergeCell ref="AQ177:AT177"/>
    <mergeCell ref="AU177:AX177"/>
    <mergeCell ref="A178:F179"/>
    <mergeCell ref="G178:AX179"/>
    <mergeCell ref="A180:A199"/>
    <mergeCell ref="B180:F184"/>
    <mergeCell ref="G180:AA181"/>
    <mergeCell ref="AB180:AX181"/>
    <mergeCell ref="G182:AA184"/>
    <mergeCell ref="AM175:AP175"/>
    <mergeCell ref="AQ175:AT175"/>
    <mergeCell ref="AU175:AX175"/>
    <mergeCell ref="Y176:AA176"/>
    <mergeCell ref="AB176:AD176"/>
    <mergeCell ref="AE176:AH176"/>
    <mergeCell ref="AI176:AL176"/>
    <mergeCell ref="AM176:AP176"/>
    <mergeCell ref="AQ176:AT176"/>
    <mergeCell ref="AU176:AX176"/>
    <mergeCell ref="G175:O177"/>
    <mergeCell ref="P175:X177"/>
    <mergeCell ref="Y175:AA175"/>
    <mergeCell ref="AB175:AD175"/>
    <mergeCell ref="AE175:AH175"/>
    <mergeCell ref="AI175:AL175"/>
    <mergeCell ref="Y177:AA177"/>
    <mergeCell ref="AB177:AD177"/>
    <mergeCell ref="AE177:AH177"/>
    <mergeCell ref="AI177:AL177"/>
    <mergeCell ref="AU185:AX185"/>
    <mergeCell ref="AQ186:AR186"/>
    <mergeCell ref="AQ173:AT173"/>
    <mergeCell ref="AU173:AX173"/>
    <mergeCell ref="AQ174:AR174"/>
    <mergeCell ref="AS174:AT174"/>
    <mergeCell ref="AU174:AV174"/>
    <mergeCell ref="AW174:AX174"/>
    <mergeCell ref="AM172:AP172"/>
    <mergeCell ref="AQ172:AX172"/>
    <mergeCell ref="A173:F177"/>
    <mergeCell ref="G173:O174"/>
    <mergeCell ref="P173:X174"/>
    <mergeCell ref="Y173:AA174"/>
    <mergeCell ref="AB173:AD174"/>
    <mergeCell ref="AE173:AH174"/>
    <mergeCell ref="AI173:AL174"/>
    <mergeCell ref="AM173:AP174"/>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B172:AD172"/>
    <mergeCell ref="AE172:AH172"/>
    <mergeCell ref="AI172:AL172"/>
    <mergeCell ref="AU168:AX168"/>
    <mergeCell ref="Y169:AA169"/>
    <mergeCell ref="AB169:AD169"/>
    <mergeCell ref="AE169:AH169"/>
    <mergeCell ref="AI169:AL169"/>
    <mergeCell ref="AM169:AP169"/>
    <mergeCell ref="AQ169:AT169"/>
    <mergeCell ref="AU169:AX169"/>
    <mergeCell ref="AQ167:AT167"/>
    <mergeCell ref="AU167:AX167"/>
    <mergeCell ref="G168:O169"/>
    <mergeCell ref="P168:X169"/>
    <mergeCell ref="Y168:AA168"/>
    <mergeCell ref="AB168:AD168"/>
    <mergeCell ref="AE168:AH168"/>
    <mergeCell ref="AI168:AL168"/>
    <mergeCell ref="AM168:AP168"/>
    <mergeCell ref="AQ168:AT168"/>
    <mergeCell ref="A166:F166"/>
    <mergeCell ref="G166:AX166"/>
    <mergeCell ref="A167:F169"/>
    <mergeCell ref="G167:O167"/>
    <mergeCell ref="P167:X167"/>
    <mergeCell ref="Y167:AA167"/>
    <mergeCell ref="AB167:AD167"/>
    <mergeCell ref="AE167:AH167"/>
    <mergeCell ref="AI167:AL167"/>
    <mergeCell ref="AM167:AP167"/>
    <mergeCell ref="AQ164:AT164"/>
    <mergeCell ref="AU164:AX164"/>
    <mergeCell ref="Y165:AA165"/>
    <mergeCell ref="AB165:AD165"/>
    <mergeCell ref="AE165:AH165"/>
    <mergeCell ref="AI165:AL165"/>
    <mergeCell ref="AM165:AP165"/>
    <mergeCell ref="AQ165:AT165"/>
    <mergeCell ref="AU165:AX165"/>
    <mergeCell ref="B161:F165"/>
    <mergeCell ref="G161:O162"/>
    <mergeCell ref="P161:X162"/>
    <mergeCell ref="G163:O165"/>
    <mergeCell ref="P163:X165"/>
    <mergeCell ref="AI158:AL158"/>
    <mergeCell ref="AM158:AP158"/>
    <mergeCell ref="AQ158:AT158"/>
    <mergeCell ref="AU158:AX158"/>
    <mergeCell ref="Y159:AA159"/>
    <mergeCell ref="AB159:AD159"/>
    <mergeCell ref="AE159:AH159"/>
    <mergeCell ref="AI159:AL159"/>
    <mergeCell ref="AM159:AP159"/>
    <mergeCell ref="AE163:AH163"/>
    <mergeCell ref="AI163:AL163"/>
    <mergeCell ref="AM163:AP163"/>
    <mergeCell ref="AQ163:AT163"/>
    <mergeCell ref="AU163:AX163"/>
    <mergeCell ref="Y164:AA164"/>
    <mergeCell ref="AB164:AD164"/>
    <mergeCell ref="AE164:AH164"/>
    <mergeCell ref="AI164:AL164"/>
    <mergeCell ref="AM164:AP164"/>
    <mergeCell ref="AI161:AL162"/>
    <mergeCell ref="AM161:AP162"/>
    <mergeCell ref="AQ161:AT161"/>
    <mergeCell ref="AU161:AX161"/>
    <mergeCell ref="AQ162:AR162"/>
    <mergeCell ref="AS162:AT162"/>
    <mergeCell ref="AU162:AV162"/>
    <mergeCell ref="AW162:AX162"/>
    <mergeCell ref="Y161:AA162"/>
    <mergeCell ref="AB161:AD162"/>
    <mergeCell ref="AE161:AH162"/>
    <mergeCell ref="Y163:AA163"/>
    <mergeCell ref="AB163:AD163"/>
    <mergeCell ref="AE154:AH154"/>
    <mergeCell ref="AI154:AL154"/>
    <mergeCell ref="AM154:AP154"/>
    <mergeCell ref="AQ154:AT154"/>
    <mergeCell ref="AI156:AL157"/>
    <mergeCell ref="AM156:AP157"/>
    <mergeCell ref="AQ156:AT156"/>
    <mergeCell ref="AU156:AX156"/>
    <mergeCell ref="AQ157:AR157"/>
    <mergeCell ref="AS157:AT157"/>
    <mergeCell ref="AU157:AV157"/>
    <mergeCell ref="AW157:AX157"/>
    <mergeCell ref="B156:F160"/>
    <mergeCell ref="G156:O157"/>
    <mergeCell ref="P156:X157"/>
    <mergeCell ref="Y156:AA157"/>
    <mergeCell ref="AB156:AD157"/>
    <mergeCell ref="AE156:AH157"/>
    <mergeCell ref="G158:O160"/>
    <mergeCell ref="P158:X160"/>
    <mergeCell ref="Y158:AA158"/>
    <mergeCell ref="AB158:AD158"/>
    <mergeCell ref="AQ159:AT159"/>
    <mergeCell ref="AU159:AX159"/>
    <mergeCell ref="Y160:AA160"/>
    <mergeCell ref="AB160:AD160"/>
    <mergeCell ref="AE160:AH160"/>
    <mergeCell ref="AI160:AL160"/>
    <mergeCell ref="AM160:AP160"/>
    <mergeCell ref="AQ160:AT160"/>
    <mergeCell ref="AU160:AX160"/>
    <mergeCell ref="AE158:AH158"/>
    <mergeCell ref="AS152:AT152"/>
    <mergeCell ref="AU152:AV152"/>
    <mergeCell ref="AW152:AX152"/>
    <mergeCell ref="G153:O155"/>
    <mergeCell ref="P153:X155"/>
    <mergeCell ref="Y153:AA153"/>
    <mergeCell ref="AB153:AD153"/>
    <mergeCell ref="AE153:AH153"/>
    <mergeCell ref="AB148:AX150"/>
    <mergeCell ref="B151:F155"/>
    <mergeCell ref="G151:O152"/>
    <mergeCell ref="P151:X152"/>
    <mergeCell ref="Y151:AA152"/>
    <mergeCell ref="AB151:AD152"/>
    <mergeCell ref="AE151:AH152"/>
    <mergeCell ref="AI151:AL152"/>
    <mergeCell ref="AM151:AP152"/>
    <mergeCell ref="AQ151:AT151"/>
    <mergeCell ref="AU154:AX154"/>
    <mergeCell ref="Y155:AA155"/>
    <mergeCell ref="AB155:AD155"/>
    <mergeCell ref="AE155:AH155"/>
    <mergeCell ref="AI155:AL155"/>
    <mergeCell ref="AM155:AP155"/>
    <mergeCell ref="AQ155:AT155"/>
    <mergeCell ref="AU155:AX155"/>
    <mergeCell ref="AI153:AL153"/>
    <mergeCell ref="AM153:AP153"/>
    <mergeCell ref="AQ153:AT153"/>
    <mergeCell ref="AU153:AX153"/>
    <mergeCell ref="Y154:AA154"/>
    <mergeCell ref="AB154:AD154"/>
    <mergeCell ref="AM143:AP143"/>
    <mergeCell ref="AQ143:AT143"/>
    <mergeCell ref="AU143:AX143"/>
    <mergeCell ref="A144:F145"/>
    <mergeCell ref="G144:AX145"/>
    <mergeCell ref="A146:A165"/>
    <mergeCell ref="B146:F150"/>
    <mergeCell ref="G146:AA147"/>
    <mergeCell ref="AB146:AX147"/>
    <mergeCell ref="G148:AA150"/>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U151:AX151"/>
    <mergeCell ref="AQ152:AR152"/>
    <mergeCell ref="AQ139:AT139"/>
    <mergeCell ref="AU139:AX139"/>
    <mergeCell ref="AQ140:AR140"/>
    <mergeCell ref="AS140:AT140"/>
    <mergeCell ref="AU140:AV140"/>
    <mergeCell ref="AW140:AX140"/>
    <mergeCell ref="AM138:AP138"/>
    <mergeCell ref="AQ138:AX138"/>
    <mergeCell ref="A139:F143"/>
    <mergeCell ref="G139:O140"/>
    <mergeCell ref="P139:X140"/>
    <mergeCell ref="Y139:AA140"/>
    <mergeCell ref="AB139:AD140"/>
    <mergeCell ref="AE139:AH140"/>
    <mergeCell ref="AI139:AL140"/>
    <mergeCell ref="AM139:AP140"/>
    <mergeCell ref="AM136:AP136"/>
    <mergeCell ref="AQ136:AX136"/>
    <mergeCell ref="G137:X138"/>
    <mergeCell ref="Y137:AA137"/>
    <mergeCell ref="AB137:AD137"/>
    <mergeCell ref="AE137:AH137"/>
    <mergeCell ref="AI137:AL137"/>
    <mergeCell ref="AM137:AP137"/>
    <mergeCell ref="AQ137:AX137"/>
    <mergeCell ref="Y138:AA138"/>
    <mergeCell ref="A136:F138"/>
    <mergeCell ref="G136:X136"/>
    <mergeCell ref="Y136:AA136"/>
    <mergeCell ref="AB136:AD136"/>
    <mergeCell ref="AE136:AH136"/>
    <mergeCell ref="AI136:AL136"/>
    <mergeCell ref="AB138:AD138"/>
    <mergeCell ref="AE138:AH138"/>
    <mergeCell ref="AI138:AL138"/>
    <mergeCell ref="AU134:AX134"/>
    <mergeCell ref="Y135:AA135"/>
    <mergeCell ref="AB135:AD135"/>
    <mergeCell ref="AE135:AH135"/>
    <mergeCell ref="AI135:AL135"/>
    <mergeCell ref="AM135:AP135"/>
    <mergeCell ref="AQ135:AT135"/>
    <mergeCell ref="AU135:AX135"/>
    <mergeCell ref="AQ133:AT133"/>
    <mergeCell ref="AU133:AX133"/>
    <mergeCell ref="G134:O135"/>
    <mergeCell ref="P134:X135"/>
    <mergeCell ref="Y134:AA134"/>
    <mergeCell ref="AB134:AD134"/>
    <mergeCell ref="AE134:AH134"/>
    <mergeCell ref="AI134:AL134"/>
    <mergeCell ref="AM134:AP134"/>
    <mergeCell ref="AQ134:AT134"/>
    <mergeCell ref="A132:F132"/>
    <mergeCell ref="G132:AX132"/>
    <mergeCell ref="A133:F135"/>
    <mergeCell ref="G133:O133"/>
    <mergeCell ref="P133:X133"/>
    <mergeCell ref="Y133:AA133"/>
    <mergeCell ref="AB133:AD133"/>
    <mergeCell ref="AE133:AH133"/>
    <mergeCell ref="AI133:AL133"/>
    <mergeCell ref="AM133:AP133"/>
    <mergeCell ref="AQ130:AT130"/>
    <mergeCell ref="AU130:AX130"/>
    <mergeCell ref="Y131:AA131"/>
    <mergeCell ref="AB131:AD131"/>
    <mergeCell ref="AE131:AH131"/>
    <mergeCell ref="AI131:AL131"/>
    <mergeCell ref="AM131:AP131"/>
    <mergeCell ref="AQ131:AT131"/>
    <mergeCell ref="AU131:AX131"/>
    <mergeCell ref="B127:F131"/>
    <mergeCell ref="G127:O128"/>
    <mergeCell ref="P127:X128"/>
    <mergeCell ref="G129:O131"/>
    <mergeCell ref="P129:X131"/>
    <mergeCell ref="AI124:AL124"/>
    <mergeCell ref="AM124:AP124"/>
    <mergeCell ref="AQ124:AT124"/>
    <mergeCell ref="AU124:AX124"/>
    <mergeCell ref="Y125:AA125"/>
    <mergeCell ref="AB125:AD125"/>
    <mergeCell ref="AE125:AH125"/>
    <mergeCell ref="AI125:AL125"/>
    <mergeCell ref="AM125:AP125"/>
    <mergeCell ref="AE129:AH129"/>
    <mergeCell ref="AI129:AL129"/>
    <mergeCell ref="AM129:AP129"/>
    <mergeCell ref="AQ129:AT129"/>
    <mergeCell ref="AU129:AX129"/>
    <mergeCell ref="Y130:AA130"/>
    <mergeCell ref="AB130:AD130"/>
    <mergeCell ref="AE130:AH130"/>
    <mergeCell ref="AI130:AL130"/>
    <mergeCell ref="AM130:AP130"/>
    <mergeCell ref="AI127:AL128"/>
    <mergeCell ref="AM127:AP128"/>
    <mergeCell ref="AQ127:AT127"/>
    <mergeCell ref="AU127:AX127"/>
    <mergeCell ref="AQ128:AR128"/>
    <mergeCell ref="AS128:AT128"/>
    <mergeCell ref="AU128:AV128"/>
    <mergeCell ref="AW128:AX128"/>
    <mergeCell ref="Y127:AA128"/>
    <mergeCell ref="AB127:AD128"/>
    <mergeCell ref="AE127:AH128"/>
    <mergeCell ref="Y129:AA129"/>
    <mergeCell ref="AB129:AD129"/>
    <mergeCell ref="AE120:AH120"/>
    <mergeCell ref="AI120:AL120"/>
    <mergeCell ref="AM120:AP120"/>
    <mergeCell ref="AQ120:AT120"/>
    <mergeCell ref="AI122:AL123"/>
    <mergeCell ref="AM122:AP123"/>
    <mergeCell ref="AQ122:AT122"/>
    <mergeCell ref="AU122:AX122"/>
    <mergeCell ref="AQ123:AR123"/>
    <mergeCell ref="AS123:AT123"/>
    <mergeCell ref="AU123:AV123"/>
    <mergeCell ref="AW123:AX123"/>
    <mergeCell ref="B122:F126"/>
    <mergeCell ref="G122:O123"/>
    <mergeCell ref="P122:X123"/>
    <mergeCell ref="Y122:AA123"/>
    <mergeCell ref="AB122:AD123"/>
    <mergeCell ref="AE122:AH123"/>
    <mergeCell ref="G124:O126"/>
    <mergeCell ref="P124:X126"/>
    <mergeCell ref="Y124:AA124"/>
    <mergeCell ref="AB124:AD124"/>
    <mergeCell ref="AQ125:AT125"/>
    <mergeCell ref="AU125:AX125"/>
    <mergeCell ref="Y126:AA126"/>
    <mergeCell ref="AB126:AD126"/>
    <mergeCell ref="AE126:AH126"/>
    <mergeCell ref="AI126:AL126"/>
    <mergeCell ref="AM126:AP126"/>
    <mergeCell ref="AQ126:AT126"/>
    <mergeCell ref="AU126:AX126"/>
    <mergeCell ref="AE124:AH124"/>
    <mergeCell ref="AS118:AT118"/>
    <mergeCell ref="AU118:AV118"/>
    <mergeCell ref="AW118:AX118"/>
    <mergeCell ref="G119:O121"/>
    <mergeCell ref="P119:X121"/>
    <mergeCell ref="Y119:AA119"/>
    <mergeCell ref="AB119:AD119"/>
    <mergeCell ref="AE119:AH119"/>
    <mergeCell ref="AB114:AX116"/>
    <mergeCell ref="B117:F121"/>
    <mergeCell ref="G117:O118"/>
    <mergeCell ref="P117:X118"/>
    <mergeCell ref="Y117:AA118"/>
    <mergeCell ref="AB117:AD118"/>
    <mergeCell ref="AE117:AH118"/>
    <mergeCell ref="AI117:AL118"/>
    <mergeCell ref="AM117:AP118"/>
    <mergeCell ref="AQ117:AT117"/>
    <mergeCell ref="AU120:AX120"/>
    <mergeCell ref="Y121:AA121"/>
    <mergeCell ref="AB121:AD121"/>
    <mergeCell ref="AE121:AH121"/>
    <mergeCell ref="AI121:AL121"/>
    <mergeCell ref="AM121:AP121"/>
    <mergeCell ref="AQ121:AT121"/>
    <mergeCell ref="AU121:AX121"/>
    <mergeCell ref="AI119:AL119"/>
    <mergeCell ref="AM119:AP119"/>
    <mergeCell ref="AQ119:AT119"/>
    <mergeCell ref="AU119:AX119"/>
    <mergeCell ref="Y120:AA120"/>
    <mergeCell ref="AB120:AD120"/>
    <mergeCell ref="AM109:AP109"/>
    <mergeCell ref="AQ109:AT109"/>
    <mergeCell ref="AU109:AX109"/>
    <mergeCell ref="A110:F111"/>
    <mergeCell ref="G110:AX111"/>
    <mergeCell ref="A112:A131"/>
    <mergeCell ref="B112:F116"/>
    <mergeCell ref="G112:AA113"/>
    <mergeCell ref="AB112:AX113"/>
    <mergeCell ref="G114:AA116"/>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B109:AD109"/>
    <mergeCell ref="AE109:AH109"/>
    <mergeCell ref="AI109:AL109"/>
    <mergeCell ref="AU117:AX117"/>
    <mergeCell ref="AQ118:AR118"/>
    <mergeCell ref="AQ105:AT105"/>
    <mergeCell ref="AU105:AX105"/>
    <mergeCell ref="AQ106:AR106"/>
    <mergeCell ref="AS106:AT106"/>
    <mergeCell ref="AU106:AV106"/>
    <mergeCell ref="AW106:AX106"/>
    <mergeCell ref="AM104:AP104"/>
    <mergeCell ref="AQ104:AX104"/>
    <mergeCell ref="A105:F109"/>
    <mergeCell ref="G105:O106"/>
    <mergeCell ref="P105:X106"/>
    <mergeCell ref="Y105:AA106"/>
    <mergeCell ref="AB105:AD106"/>
    <mergeCell ref="AE105:AH106"/>
    <mergeCell ref="AI105:AL106"/>
    <mergeCell ref="AM105:AP106"/>
    <mergeCell ref="AM102:AP102"/>
    <mergeCell ref="AQ102:AX102"/>
    <mergeCell ref="G103:X104"/>
    <mergeCell ref="Y103:AA103"/>
    <mergeCell ref="AB103:AD103"/>
    <mergeCell ref="AE103:AH103"/>
    <mergeCell ref="AI103:AL103"/>
    <mergeCell ref="AM103:AP103"/>
    <mergeCell ref="AQ103:AX103"/>
    <mergeCell ref="Y104:AA104"/>
    <mergeCell ref="A102:F104"/>
    <mergeCell ref="G102:X102"/>
    <mergeCell ref="Y102:AA102"/>
    <mergeCell ref="AB102:AD102"/>
    <mergeCell ref="AE102:AH102"/>
    <mergeCell ref="AI102:AL102"/>
    <mergeCell ref="AB104:AD104"/>
    <mergeCell ref="AE104:AH104"/>
    <mergeCell ref="AI104:AL104"/>
    <mergeCell ref="AU100:AX100"/>
    <mergeCell ref="Y101:AA101"/>
    <mergeCell ref="AB101:AD101"/>
    <mergeCell ref="AE101:AH101"/>
    <mergeCell ref="AI101:AL101"/>
    <mergeCell ref="AM101:AP101"/>
    <mergeCell ref="AQ101:AT101"/>
    <mergeCell ref="AU101:AX101"/>
    <mergeCell ref="AQ99:AT99"/>
    <mergeCell ref="AU99:AX99"/>
    <mergeCell ref="G100:O101"/>
    <mergeCell ref="P100:X101"/>
    <mergeCell ref="Y100:AA100"/>
    <mergeCell ref="AB100:AD100"/>
    <mergeCell ref="AE100:AH100"/>
    <mergeCell ref="AI100:AL100"/>
    <mergeCell ref="AM100:AP100"/>
    <mergeCell ref="AQ100:AT100"/>
    <mergeCell ref="A98:F98"/>
    <mergeCell ref="G98:AX98"/>
    <mergeCell ref="A99:F101"/>
    <mergeCell ref="G99:O99"/>
    <mergeCell ref="P99:X99"/>
    <mergeCell ref="Y99:AA99"/>
    <mergeCell ref="AB99:AD99"/>
    <mergeCell ref="AE99:AH99"/>
    <mergeCell ref="AI99:AL99"/>
    <mergeCell ref="AM99:AP99"/>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P95:X97"/>
    <mergeCell ref="AI90:AL90"/>
    <mergeCell ref="AM90:AP90"/>
    <mergeCell ref="AQ90:AT90"/>
    <mergeCell ref="AU90:AX90"/>
    <mergeCell ref="Y91:AA91"/>
    <mergeCell ref="AB91:AD91"/>
    <mergeCell ref="AE91:AH91"/>
    <mergeCell ref="AI91:AL91"/>
    <mergeCell ref="AM91:AP91"/>
    <mergeCell ref="AE95:AH95"/>
    <mergeCell ref="AI95:AL95"/>
    <mergeCell ref="AM95:AP95"/>
    <mergeCell ref="AQ95:AT95"/>
    <mergeCell ref="AU95:AX95"/>
    <mergeCell ref="Y96:AA96"/>
    <mergeCell ref="AB96:AD96"/>
    <mergeCell ref="AE96:AH96"/>
    <mergeCell ref="AI96:AL96"/>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AE86:AH86"/>
    <mergeCell ref="AI86:AL86"/>
    <mergeCell ref="AM86:AP86"/>
    <mergeCell ref="AQ86:AT86"/>
    <mergeCell ref="AI88:AL89"/>
    <mergeCell ref="AM88:AP89"/>
    <mergeCell ref="AQ88:AT88"/>
    <mergeCell ref="AU88:AX88"/>
    <mergeCell ref="AQ89:AR89"/>
    <mergeCell ref="AS89:AT89"/>
    <mergeCell ref="AU89:AV89"/>
    <mergeCell ref="AW89:AX89"/>
    <mergeCell ref="B88:F92"/>
    <mergeCell ref="G88:O89"/>
    <mergeCell ref="P88:X89"/>
    <mergeCell ref="Y88:AA89"/>
    <mergeCell ref="AB88:AD89"/>
    <mergeCell ref="AE88:AH89"/>
    <mergeCell ref="G90:O92"/>
    <mergeCell ref="P90:X92"/>
    <mergeCell ref="Y90:AA90"/>
    <mergeCell ref="AB90:AD90"/>
    <mergeCell ref="AQ91:AT91"/>
    <mergeCell ref="AU91:AX91"/>
    <mergeCell ref="Y92:AA92"/>
    <mergeCell ref="AB92:AD92"/>
    <mergeCell ref="AE92:AH92"/>
    <mergeCell ref="AI92:AL92"/>
    <mergeCell ref="AM92:AP92"/>
    <mergeCell ref="AQ92:AT92"/>
    <mergeCell ref="AU92:AX92"/>
    <mergeCell ref="AE90:AH90"/>
    <mergeCell ref="AS84:AT84"/>
    <mergeCell ref="AU84:AV84"/>
    <mergeCell ref="AW84:AX84"/>
    <mergeCell ref="G85:O87"/>
    <mergeCell ref="P85:X87"/>
    <mergeCell ref="Y85:AA85"/>
    <mergeCell ref="AB85:AD85"/>
    <mergeCell ref="AE85:AH85"/>
    <mergeCell ref="AB80:AX82"/>
    <mergeCell ref="B83:F87"/>
    <mergeCell ref="G83:O84"/>
    <mergeCell ref="P83:X84"/>
    <mergeCell ref="Y83:AA84"/>
    <mergeCell ref="AB83:AD84"/>
    <mergeCell ref="AE83:AH84"/>
    <mergeCell ref="AI83:AL84"/>
    <mergeCell ref="AM83:AP84"/>
    <mergeCell ref="AQ83:AT83"/>
    <mergeCell ref="AU86:AX86"/>
    <mergeCell ref="Y87:AA87"/>
    <mergeCell ref="AB87:AD87"/>
    <mergeCell ref="AE87:AH87"/>
    <mergeCell ref="AI87:AL87"/>
    <mergeCell ref="AM87:AP87"/>
    <mergeCell ref="AQ87:AT87"/>
    <mergeCell ref="AU87:AX87"/>
    <mergeCell ref="AI85:AL85"/>
    <mergeCell ref="AM85:AP85"/>
    <mergeCell ref="AQ85:AT85"/>
    <mergeCell ref="AU85:AX85"/>
    <mergeCell ref="Y86:AA86"/>
    <mergeCell ref="AB86:AD86"/>
    <mergeCell ref="AM75:AP75"/>
    <mergeCell ref="AQ75:AT75"/>
    <mergeCell ref="AU75:AX75"/>
    <mergeCell ref="A76:F77"/>
    <mergeCell ref="G76:AX77"/>
    <mergeCell ref="A78:A97"/>
    <mergeCell ref="B78:F82"/>
    <mergeCell ref="G78:AA79"/>
    <mergeCell ref="AB78:AX79"/>
    <mergeCell ref="G80:AA82"/>
    <mergeCell ref="AM73:AP73"/>
    <mergeCell ref="AQ73:AT73"/>
    <mergeCell ref="AU73:AX73"/>
    <mergeCell ref="Y74:AA74"/>
    <mergeCell ref="AB74:AD74"/>
    <mergeCell ref="AE74:AH74"/>
    <mergeCell ref="AI74:AL74"/>
    <mergeCell ref="AM74:AP74"/>
    <mergeCell ref="AQ74:AT74"/>
    <mergeCell ref="AU74:AX74"/>
    <mergeCell ref="G73:O75"/>
    <mergeCell ref="P73:X75"/>
    <mergeCell ref="Y73:AA73"/>
    <mergeCell ref="AB73:AD73"/>
    <mergeCell ref="AE73:AH73"/>
    <mergeCell ref="AI73:AL73"/>
    <mergeCell ref="Y75:AA75"/>
    <mergeCell ref="AB75:AD75"/>
    <mergeCell ref="AE75:AH75"/>
    <mergeCell ref="AI75:AL75"/>
    <mergeCell ref="AU83:AX83"/>
    <mergeCell ref="AQ84:AR84"/>
    <mergeCell ref="AQ71:AT71"/>
    <mergeCell ref="AU71:AX71"/>
    <mergeCell ref="AQ72:AR72"/>
    <mergeCell ref="AS72:AT72"/>
    <mergeCell ref="AU72:AV72"/>
    <mergeCell ref="AW72:AX72"/>
    <mergeCell ref="AM70:AP70"/>
    <mergeCell ref="AQ70:AX70"/>
    <mergeCell ref="A71:F75"/>
    <mergeCell ref="G71:O72"/>
    <mergeCell ref="P71:X72"/>
    <mergeCell ref="Y71:AA72"/>
    <mergeCell ref="AB71:AD72"/>
    <mergeCell ref="AE71:AH72"/>
    <mergeCell ref="AI71:AL72"/>
    <mergeCell ref="AM71:AP72"/>
    <mergeCell ref="AM68:AP68"/>
    <mergeCell ref="AQ68:AX68"/>
    <mergeCell ref="G69:X70"/>
    <mergeCell ref="Y69:AA69"/>
    <mergeCell ref="AB69:AD69"/>
    <mergeCell ref="AE69:AH69"/>
    <mergeCell ref="AI69:AL69"/>
    <mergeCell ref="AM69:AP69"/>
    <mergeCell ref="AQ69:AX69"/>
    <mergeCell ref="Y70:AA70"/>
    <mergeCell ref="A68:F70"/>
    <mergeCell ref="G68:X68"/>
    <mergeCell ref="Y68:AA68"/>
    <mergeCell ref="AB68:AD68"/>
    <mergeCell ref="AE68:AH68"/>
    <mergeCell ref="AI68:AL68"/>
    <mergeCell ref="AB70:AD70"/>
    <mergeCell ref="AE70:AH70"/>
    <mergeCell ref="AI70:AL70"/>
    <mergeCell ref="AU66:AX66"/>
    <mergeCell ref="Y67:AA67"/>
    <mergeCell ref="AB67:AD67"/>
    <mergeCell ref="AE67:AH67"/>
    <mergeCell ref="AI67:AL67"/>
    <mergeCell ref="AM67:AP67"/>
    <mergeCell ref="AQ67:AT67"/>
    <mergeCell ref="AU67:AX67"/>
    <mergeCell ref="AQ65:AT65"/>
    <mergeCell ref="AU65:AX65"/>
    <mergeCell ref="G66:O67"/>
    <mergeCell ref="P66:X67"/>
    <mergeCell ref="Y66:AA66"/>
    <mergeCell ref="AB66:AD66"/>
    <mergeCell ref="AE66:AH66"/>
    <mergeCell ref="AI66:AL66"/>
    <mergeCell ref="AM66:AP66"/>
    <mergeCell ref="AQ66:AT66"/>
    <mergeCell ref="A64:F64"/>
    <mergeCell ref="G64:AX64"/>
    <mergeCell ref="A65:F67"/>
    <mergeCell ref="G65:O65"/>
    <mergeCell ref="P65:X65"/>
    <mergeCell ref="Y65:AA65"/>
    <mergeCell ref="AB65:AD65"/>
    <mergeCell ref="AE65:AH65"/>
    <mergeCell ref="AI65:AL65"/>
    <mergeCell ref="AM65:AP65"/>
    <mergeCell ref="AQ62:AT62"/>
    <mergeCell ref="AU62:AX62"/>
    <mergeCell ref="Y63:AA63"/>
    <mergeCell ref="AB63:AD63"/>
    <mergeCell ref="AE63:AH63"/>
    <mergeCell ref="AI63:AL63"/>
    <mergeCell ref="AM63:AP63"/>
    <mergeCell ref="AQ63:AT63"/>
    <mergeCell ref="AU63:AX63"/>
    <mergeCell ref="B59:F63"/>
    <mergeCell ref="G59:O60"/>
    <mergeCell ref="P59:X60"/>
    <mergeCell ref="G61:O63"/>
    <mergeCell ref="P61:X63"/>
    <mergeCell ref="AE57:AH57"/>
    <mergeCell ref="AI57:AL57"/>
    <mergeCell ref="AM57:AP57"/>
    <mergeCell ref="AE61:AH61"/>
    <mergeCell ref="AI61:AL61"/>
    <mergeCell ref="AM61:AP61"/>
    <mergeCell ref="AQ61:AT61"/>
    <mergeCell ref="AU61:AX61"/>
    <mergeCell ref="Y62:AA62"/>
    <mergeCell ref="AB62:AD62"/>
    <mergeCell ref="AE62:AH62"/>
    <mergeCell ref="AI62:AL62"/>
    <mergeCell ref="AM62:AP62"/>
    <mergeCell ref="AI59:AL60"/>
    <mergeCell ref="AM59:AP60"/>
    <mergeCell ref="AQ59:AT59"/>
    <mergeCell ref="AU59:AX59"/>
    <mergeCell ref="AQ60:AR60"/>
    <mergeCell ref="AS60:AT60"/>
    <mergeCell ref="AU60:AV60"/>
    <mergeCell ref="AW60:AX60"/>
    <mergeCell ref="Y59:AA60"/>
    <mergeCell ref="AB59:AD60"/>
    <mergeCell ref="AE59:AH60"/>
    <mergeCell ref="Y61:AA61"/>
    <mergeCell ref="AB61:AD61"/>
    <mergeCell ref="AQ54:AT54"/>
    <mergeCell ref="AU54:AX54"/>
    <mergeCell ref="AQ55:AR55"/>
    <mergeCell ref="AS55:AT55"/>
    <mergeCell ref="AU55:AV55"/>
    <mergeCell ref="AW55:AX55"/>
    <mergeCell ref="B54:F58"/>
    <mergeCell ref="G54:O55"/>
    <mergeCell ref="P54:X55"/>
    <mergeCell ref="Y54:AA55"/>
    <mergeCell ref="AB54:AD55"/>
    <mergeCell ref="AE54:AH55"/>
    <mergeCell ref="G56:O58"/>
    <mergeCell ref="P56:X58"/>
    <mergeCell ref="Y56:AA56"/>
    <mergeCell ref="AB56:AD56"/>
    <mergeCell ref="AQ57:AT57"/>
    <mergeCell ref="AU57:AX57"/>
    <mergeCell ref="Y58:AA58"/>
    <mergeCell ref="AB58:AD58"/>
    <mergeCell ref="AE58:AH58"/>
    <mergeCell ref="AI58:AL58"/>
    <mergeCell ref="AM58:AP58"/>
    <mergeCell ref="AQ58:AT58"/>
    <mergeCell ref="AU58:AX58"/>
    <mergeCell ref="AE56:AH56"/>
    <mergeCell ref="AI56:AL56"/>
    <mergeCell ref="AM56:AP56"/>
    <mergeCell ref="AQ56:AT56"/>
    <mergeCell ref="AU56:AX56"/>
    <mergeCell ref="Y57:AA57"/>
    <mergeCell ref="AB57:AD57"/>
    <mergeCell ref="A42:F43"/>
    <mergeCell ref="G42:AX43"/>
    <mergeCell ref="A44:A63"/>
    <mergeCell ref="B44:F48"/>
    <mergeCell ref="G44:AA45"/>
    <mergeCell ref="AB44:AX45"/>
    <mergeCell ref="G46:AA48"/>
    <mergeCell ref="AB46:AX48"/>
    <mergeCell ref="B49:F53"/>
    <mergeCell ref="G49:O50"/>
    <mergeCell ref="AM52:AP52"/>
    <mergeCell ref="AQ52:AT52"/>
    <mergeCell ref="AU52:AX52"/>
    <mergeCell ref="Y53:AA53"/>
    <mergeCell ref="AB53:AD53"/>
    <mergeCell ref="AE53:AH53"/>
    <mergeCell ref="AI53:AL53"/>
    <mergeCell ref="AM53:AP53"/>
    <mergeCell ref="AQ53:AT53"/>
    <mergeCell ref="AU53:AX53"/>
    <mergeCell ref="G51:O53"/>
    <mergeCell ref="P51:X53"/>
    <mergeCell ref="Y51:AA51"/>
    <mergeCell ref="AB51:AD51"/>
    <mergeCell ref="AQ51:AT51"/>
    <mergeCell ref="AU51:AX51"/>
    <mergeCell ref="Y52:AA52"/>
    <mergeCell ref="AB52:AD52"/>
    <mergeCell ref="AE52:AH52"/>
    <mergeCell ref="AI52:AL52"/>
    <mergeCell ref="AI54:AL55"/>
    <mergeCell ref="AM54:AP55"/>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36:AA36"/>
    <mergeCell ref="AB36:AD36"/>
    <mergeCell ref="AE36:AH36"/>
    <mergeCell ref="AI36:AL36"/>
    <mergeCell ref="AM36:AP36"/>
    <mergeCell ref="AQ36:AX36"/>
    <mergeCell ref="AU33:AX33"/>
    <mergeCell ref="A34:F36"/>
    <mergeCell ref="G34:X34"/>
    <mergeCell ref="Y34:AA34"/>
    <mergeCell ref="AB34:AD34"/>
    <mergeCell ref="AE34:AH34"/>
    <mergeCell ref="AI34:AL34"/>
    <mergeCell ref="AM34:AP34"/>
    <mergeCell ref="AQ34:AX34"/>
    <mergeCell ref="Y35:AA35"/>
    <mergeCell ref="AI32:AL32"/>
    <mergeCell ref="AM32:AP32"/>
    <mergeCell ref="AQ32:AT32"/>
    <mergeCell ref="AU32:AX32"/>
    <mergeCell ref="Y33:AA33"/>
    <mergeCell ref="AB33:AD33"/>
    <mergeCell ref="AE33:AH33"/>
    <mergeCell ref="AI33:AL33"/>
    <mergeCell ref="AM33:AP33"/>
    <mergeCell ref="AQ33:AT33"/>
    <mergeCell ref="G32:O33"/>
    <mergeCell ref="P32:X33"/>
    <mergeCell ref="Y32:AA32"/>
    <mergeCell ref="AB32:AD32"/>
    <mergeCell ref="AE32:AH32"/>
    <mergeCell ref="G29:O29"/>
    <mergeCell ref="P29:V29"/>
    <mergeCell ref="W29:AC29"/>
    <mergeCell ref="A30:F30"/>
    <mergeCell ref="G30:AX30"/>
    <mergeCell ref="A31:F33"/>
    <mergeCell ref="G31:O31"/>
    <mergeCell ref="P31:X31"/>
    <mergeCell ref="Y31:AA31"/>
    <mergeCell ref="AB31:AD31"/>
    <mergeCell ref="AD23:AX29"/>
    <mergeCell ref="G24:O24"/>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E31:AH31"/>
    <mergeCell ref="AI31:AL31"/>
    <mergeCell ref="AD22:AX22"/>
    <mergeCell ref="G23:O23"/>
    <mergeCell ref="P23:V23"/>
    <mergeCell ref="W23:AC23"/>
    <mergeCell ref="W15:AC15"/>
    <mergeCell ref="AD15:AJ15"/>
    <mergeCell ref="AK15:AQ15"/>
    <mergeCell ref="AR15:AX15"/>
    <mergeCell ref="G21:O21"/>
    <mergeCell ref="P21:V21"/>
    <mergeCell ref="W21:AC21"/>
    <mergeCell ref="AD21:AJ21"/>
    <mergeCell ref="AK21:AQ21"/>
    <mergeCell ref="AR21:AX21"/>
    <mergeCell ref="G20:O20"/>
    <mergeCell ref="P20:V20"/>
    <mergeCell ref="W20:AC20"/>
    <mergeCell ref="AD20:AJ20"/>
    <mergeCell ref="AK20:AQ20"/>
    <mergeCell ref="AR20:AX20"/>
    <mergeCell ref="AR17:AX17"/>
    <mergeCell ref="G13:H18"/>
    <mergeCell ref="AK14:AQ14"/>
    <mergeCell ref="AR14:AX14"/>
    <mergeCell ref="I15:O15"/>
    <mergeCell ref="P15:V15"/>
    <mergeCell ref="G27:O27"/>
    <mergeCell ref="P27:V27"/>
    <mergeCell ref="W27:AC27"/>
    <mergeCell ref="AM31:AP31"/>
    <mergeCell ref="AQ31:AT31"/>
    <mergeCell ref="AU31:AX31"/>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A10:F1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conditionalFormatting sqref="P14:AJ14 AQ36 AQ103">
    <cfRule type="expression" priority="801" dxfId="1">
      <formula>IF(RIGHT(TEXT(P14,"0.#"),1)=".",FALSE,TRUE)</formula>
    </cfRule>
    <cfRule type="expression" priority="802" dxfId="0">
      <formula>IF(RIGHT(TEXT(P14,"0.#"),1)=".",TRUE,FALSE)</formula>
    </cfRule>
  </conditionalFormatting>
  <conditionalFormatting sqref="P18:AX18">
    <cfRule type="expression" priority="799" dxfId="1">
      <formula>IF(RIGHT(TEXT(P18,"0.#"),1)=".",FALSE,TRUE)</formula>
    </cfRule>
    <cfRule type="expression" priority="800" dxfId="0">
      <formula>IF(RIGHT(TEXT(P18,"0.#"),1)=".",TRUE,FALSE)</formula>
    </cfRule>
  </conditionalFormatting>
  <conditionalFormatting sqref="Y311">
    <cfRule type="expression" priority="797" dxfId="1">
      <formula>IF(RIGHT(TEXT(Y311,"0.#"),1)=".",FALSE,TRUE)</formula>
    </cfRule>
    <cfRule type="expression" priority="798" dxfId="0">
      <formula>IF(RIGHT(TEXT(Y311,"0.#"),1)=".",TRUE,FALSE)</formula>
    </cfRule>
  </conditionalFormatting>
  <conditionalFormatting sqref="Y320">
    <cfRule type="expression" priority="795" dxfId="1">
      <formula>IF(RIGHT(TEXT(Y320,"0.#"),1)=".",FALSE,TRUE)</formula>
    </cfRule>
    <cfRule type="expression" priority="796" dxfId="0">
      <formula>IF(RIGHT(TEXT(Y320,"0.#"),1)=".",TRUE,FALSE)</formula>
    </cfRule>
  </conditionalFormatting>
  <conditionalFormatting sqref="Y351:Y358 Y349 Y338:Y345 Y336 Y325:Y332 Y323">
    <cfRule type="expression" priority="775" dxfId="1">
      <formula>IF(RIGHT(TEXT(Y323,"0.#"),1)=".",FALSE,TRUE)</formula>
    </cfRule>
    <cfRule type="expression" priority="776" dxfId="0">
      <formula>IF(RIGHT(TEXT(Y323,"0.#"),1)=".",TRUE,FALSE)</formula>
    </cfRule>
  </conditionalFormatting>
  <conditionalFormatting sqref="P17:AQ17 P13:AX13 AR15:AX15 P15:AJ16">
    <cfRule type="expression" priority="793" dxfId="1">
      <formula>IF(RIGHT(TEXT(P13,"0.#"),1)=".",FALSE,TRUE)</formula>
    </cfRule>
    <cfRule type="expression" priority="794" dxfId="0">
      <formula>IF(RIGHT(TEXT(P13,"0.#"),1)=".",TRUE,FALSE)</formula>
    </cfRule>
  </conditionalFormatting>
  <conditionalFormatting sqref="P19:AJ19">
    <cfRule type="expression" priority="791" dxfId="1">
      <formula>IF(RIGHT(TEXT(P19,"0.#"),1)=".",FALSE,TRUE)</formula>
    </cfRule>
    <cfRule type="expression" priority="792" dxfId="0">
      <formula>IF(RIGHT(TEXT(P19,"0.#"),1)=".",TRUE,FALSE)</formula>
    </cfRule>
  </conditionalFormatting>
  <conditionalFormatting sqref="AE32 AQ32">
    <cfRule type="expression" priority="789" dxfId="1">
      <formula>IF(RIGHT(TEXT(AE32,"0.#"),1)=".",FALSE,TRUE)</formula>
    </cfRule>
    <cfRule type="expression" priority="790" dxfId="0">
      <formula>IF(RIGHT(TEXT(AE32,"0.#"),1)=".",TRUE,FALSE)</formula>
    </cfRule>
  </conditionalFormatting>
  <conditionalFormatting sqref="Y312:Y319 Y310">
    <cfRule type="expression" priority="787" dxfId="1">
      <formula>IF(RIGHT(TEXT(Y310,"0.#"),1)=".",FALSE,TRUE)</formula>
    </cfRule>
    <cfRule type="expression" priority="788" dxfId="0">
      <formula>IF(RIGHT(TEXT(Y310,"0.#"),1)=".",TRUE,FALSE)</formula>
    </cfRule>
  </conditionalFormatting>
  <conditionalFormatting sqref="AU311">
    <cfRule type="expression" priority="785" dxfId="1">
      <formula>IF(RIGHT(TEXT(AU311,"0.#"),1)=".",FALSE,TRUE)</formula>
    </cfRule>
    <cfRule type="expression" priority="786" dxfId="0">
      <formula>IF(RIGHT(TEXT(AU311,"0.#"),1)=".",TRUE,FALSE)</formula>
    </cfRule>
  </conditionalFormatting>
  <conditionalFormatting sqref="AU320">
    <cfRule type="expression" priority="783" dxfId="1">
      <formula>IF(RIGHT(TEXT(AU320,"0.#"),1)=".",FALSE,TRUE)</formula>
    </cfRule>
    <cfRule type="expression" priority="784" dxfId="0">
      <formula>IF(RIGHT(TEXT(AU320,"0.#"),1)=".",TRUE,FALSE)</formula>
    </cfRule>
  </conditionalFormatting>
  <conditionalFormatting sqref="AU312:AU319 AU310">
    <cfRule type="expression" priority="781" dxfId="1">
      <formula>IF(RIGHT(TEXT(AU310,"0.#"),1)=".",FALSE,TRUE)</formula>
    </cfRule>
    <cfRule type="expression" priority="782" dxfId="0">
      <formula>IF(RIGHT(TEXT(AU310,"0.#"),1)=".",TRUE,FALSE)</formula>
    </cfRule>
  </conditionalFormatting>
  <conditionalFormatting sqref="Y350 Y337 Y324">
    <cfRule type="expression" priority="779" dxfId="1">
      <formula>IF(RIGHT(TEXT(Y324,"0.#"),1)=".",FALSE,TRUE)</formula>
    </cfRule>
    <cfRule type="expression" priority="780" dxfId="0">
      <formula>IF(RIGHT(TEXT(Y324,"0.#"),1)=".",TRUE,FALSE)</formula>
    </cfRule>
  </conditionalFormatting>
  <conditionalFormatting sqref="Y359 Y346 Y333">
    <cfRule type="expression" priority="777" dxfId="1">
      <formula>IF(RIGHT(TEXT(Y333,"0.#"),1)=".",FALSE,TRUE)</formula>
    </cfRule>
    <cfRule type="expression" priority="778" dxfId="0">
      <formula>IF(RIGHT(TEXT(Y333,"0.#"),1)=".",TRUE,FALSE)</formula>
    </cfRule>
  </conditionalFormatting>
  <conditionalFormatting sqref="AU350 AU337 AU324">
    <cfRule type="expression" priority="773" dxfId="1">
      <formula>IF(RIGHT(TEXT(AU324,"0.#"),1)=".",FALSE,TRUE)</formula>
    </cfRule>
    <cfRule type="expression" priority="774" dxfId="0">
      <formula>IF(RIGHT(TEXT(AU324,"0.#"),1)=".",TRUE,FALSE)</formula>
    </cfRule>
  </conditionalFormatting>
  <conditionalFormatting sqref="AU359 AU346 AU333">
    <cfRule type="expression" priority="771" dxfId="1">
      <formula>IF(RIGHT(TEXT(AU333,"0.#"),1)=".",FALSE,TRUE)</formula>
    </cfRule>
    <cfRule type="expression" priority="772" dxfId="0">
      <formula>IF(RIGHT(TEXT(AU333,"0.#"),1)=".",TRUE,FALSE)</formula>
    </cfRule>
  </conditionalFormatting>
  <conditionalFormatting sqref="AU351:AU358 AU349 AU338:AU345 AU336 AU325:AU332 AU323">
    <cfRule type="expression" priority="769" dxfId="1">
      <formula>IF(RIGHT(TEXT(AU323,"0.#"),1)=".",FALSE,TRUE)</formula>
    </cfRule>
    <cfRule type="expression" priority="770" dxfId="0">
      <formula>IF(RIGHT(TEXT(AU323,"0.#"),1)=".",TRUE,FALSE)</formula>
    </cfRule>
  </conditionalFormatting>
  <conditionalFormatting sqref="AI32">
    <cfRule type="expression" priority="767" dxfId="1">
      <formula>IF(RIGHT(TEXT(AI32,"0.#"),1)=".",FALSE,TRUE)</formula>
    </cfRule>
    <cfRule type="expression" priority="768" dxfId="0">
      <formula>IF(RIGHT(TEXT(AI32,"0.#"),1)=".",TRUE,FALSE)</formula>
    </cfRule>
  </conditionalFormatting>
  <conditionalFormatting sqref="AM32">
    <cfRule type="expression" priority="765" dxfId="1">
      <formula>IF(RIGHT(TEXT(AM32,"0.#"),1)=".",FALSE,TRUE)</formula>
    </cfRule>
    <cfRule type="expression" priority="766" dxfId="0">
      <formula>IF(RIGHT(TEXT(AM32,"0.#"),1)=".",TRUE,FALSE)</formula>
    </cfRule>
  </conditionalFormatting>
  <conditionalFormatting sqref="AE33">
    <cfRule type="expression" priority="763" dxfId="1">
      <formula>IF(RIGHT(TEXT(AE33,"0.#"),1)=".",FALSE,TRUE)</formula>
    </cfRule>
    <cfRule type="expression" priority="764" dxfId="0">
      <formula>IF(RIGHT(TEXT(AE33,"0.#"),1)=".",TRUE,FALSE)</formula>
    </cfRule>
  </conditionalFormatting>
  <conditionalFormatting sqref="AI33">
    <cfRule type="expression" priority="761" dxfId="1">
      <formula>IF(RIGHT(TEXT(AI33,"0.#"),1)=".",FALSE,TRUE)</formula>
    </cfRule>
    <cfRule type="expression" priority="762" dxfId="0">
      <formula>IF(RIGHT(TEXT(AI33,"0.#"),1)=".",TRUE,FALSE)</formula>
    </cfRule>
  </conditionalFormatting>
  <conditionalFormatting sqref="AM33">
    <cfRule type="expression" priority="759" dxfId="1">
      <formula>IF(RIGHT(TEXT(AM33,"0.#"),1)=".",FALSE,TRUE)</formula>
    </cfRule>
    <cfRule type="expression" priority="760" dxfId="0">
      <formula>IF(RIGHT(TEXT(AM33,"0.#"),1)=".",TRUE,FALSE)</formula>
    </cfRule>
  </conditionalFormatting>
  <conditionalFormatting sqref="AQ33">
    <cfRule type="expression" priority="757" dxfId="1">
      <formula>IF(RIGHT(TEXT(AQ33,"0.#"),1)=".",FALSE,TRUE)</formula>
    </cfRule>
    <cfRule type="expression" priority="758" dxfId="0">
      <formula>IF(RIGHT(TEXT(AQ33,"0.#"),1)=".",TRUE,FALSE)</formula>
    </cfRule>
  </conditionalFormatting>
  <conditionalFormatting sqref="AE210">
    <cfRule type="expression" priority="755" dxfId="1">
      <formula>IF(RIGHT(TEXT(AE210,"0.#"),1)=".",FALSE,TRUE)</formula>
    </cfRule>
    <cfRule type="expression" priority="756" dxfId="0">
      <formula>IF(RIGHT(TEXT(AE210,"0.#"),1)=".",TRUE,FALSE)</formula>
    </cfRule>
  </conditionalFormatting>
  <conditionalFormatting sqref="AE211">
    <cfRule type="expression" priority="753" dxfId="1">
      <formula>IF(RIGHT(TEXT(AE211,"0.#"),1)=".",FALSE,TRUE)</formula>
    </cfRule>
    <cfRule type="expression" priority="754" dxfId="0">
      <formula>IF(RIGHT(TEXT(AE211,"0.#"),1)=".",TRUE,FALSE)</formula>
    </cfRule>
  </conditionalFormatting>
  <conditionalFormatting sqref="AE212">
    <cfRule type="expression" priority="751" dxfId="1">
      <formula>IF(RIGHT(TEXT(AE212,"0.#"),1)=".",FALSE,TRUE)</formula>
    </cfRule>
    <cfRule type="expression" priority="752" dxfId="0">
      <formula>IF(RIGHT(TEXT(AE212,"0.#"),1)=".",TRUE,FALSE)</formula>
    </cfRule>
  </conditionalFormatting>
  <conditionalFormatting sqref="AI212">
    <cfRule type="expression" priority="749" dxfId="1">
      <formula>IF(RIGHT(TEXT(AI212,"0.#"),1)=".",FALSE,TRUE)</formula>
    </cfRule>
    <cfRule type="expression" priority="750" dxfId="0">
      <formula>IF(RIGHT(TEXT(AI212,"0.#"),1)=".",TRUE,FALSE)</formula>
    </cfRule>
  </conditionalFormatting>
  <conditionalFormatting sqref="AI211">
    <cfRule type="expression" priority="747" dxfId="1">
      <formula>IF(RIGHT(TEXT(AI211,"0.#"),1)=".",FALSE,TRUE)</formula>
    </cfRule>
    <cfRule type="expression" priority="748" dxfId="0">
      <formula>IF(RIGHT(TEXT(AI211,"0.#"),1)=".",TRUE,FALSE)</formula>
    </cfRule>
  </conditionalFormatting>
  <conditionalFormatting sqref="AI210">
    <cfRule type="expression" priority="745" dxfId="1">
      <formula>IF(RIGHT(TEXT(AI210,"0.#"),1)=".",FALSE,TRUE)</formula>
    </cfRule>
    <cfRule type="expression" priority="746" dxfId="0">
      <formula>IF(RIGHT(TEXT(AI210,"0.#"),1)=".",TRUE,FALSE)</formula>
    </cfRule>
  </conditionalFormatting>
  <conditionalFormatting sqref="AM210">
    <cfRule type="expression" priority="743" dxfId="1">
      <formula>IF(RIGHT(TEXT(AM210,"0.#"),1)=".",FALSE,TRUE)</formula>
    </cfRule>
    <cfRule type="expression" priority="744" dxfId="0">
      <formula>IF(RIGHT(TEXT(AM210,"0.#"),1)=".",TRUE,FALSE)</formula>
    </cfRule>
  </conditionalFormatting>
  <conditionalFormatting sqref="AM211">
    <cfRule type="expression" priority="741" dxfId="1">
      <formula>IF(RIGHT(TEXT(AM211,"0.#"),1)=".",FALSE,TRUE)</formula>
    </cfRule>
    <cfRule type="expression" priority="742" dxfId="0">
      <formula>IF(RIGHT(TEXT(AM211,"0.#"),1)=".",TRUE,FALSE)</formula>
    </cfRule>
  </conditionalFormatting>
  <conditionalFormatting sqref="AM212">
    <cfRule type="expression" priority="739" dxfId="1">
      <formula>IF(RIGHT(TEXT(AM212,"0.#"),1)=".",FALSE,TRUE)</formula>
    </cfRule>
    <cfRule type="expression" priority="740" dxfId="0">
      <formula>IF(RIGHT(TEXT(AM212,"0.#"),1)=".",TRUE,FALSE)</formula>
    </cfRule>
  </conditionalFormatting>
  <conditionalFormatting sqref="AL368:AO395">
    <cfRule type="expression" priority="735" dxfId="43">
      <formula>IF(AND(AL368&gt;=0,RIGHT(TEXT(AL368,"0.#"),1)&lt;&gt;"."),TRUE,FALSE)</formula>
    </cfRule>
    <cfRule type="expression" priority="736" dxfId="42">
      <formula>IF(AND(AL368&gt;=0,RIGHT(TEXT(AL368,"0.#"),1)="."),TRUE,FALSE)</formula>
    </cfRule>
    <cfRule type="expression" priority="737" dxfId="41">
      <formula>IF(AND(AL368&lt;0,RIGHT(TEXT(AL368,"0.#"),1)&lt;&gt;"."),TRUE,FALSE)</formula>
    </cfRule>
    <cfRule type="expression" priority="738" dxfId="40">
      <formula>IF(AND(AL368&lt;0,RIGHT(TEXT(AL368,"0.#"),1)="."),TRUE,FALSE)</formula>
    </cfRule>
  </conditionalFormatting>
  <conditionalFormatting sqref="AQ210:AQ212">
    <cfRule type="expression" priority="733" dxfId="1">
      <formula>IF(RIGHT(TEXT(AQ210,"0.#"),1)=".",FALSE,TRUE)</formula>
    </cfRule>
    <cfRule type="expression" priority="734" dxfId="0">
      <formula>IF(RIGHT(TEXT(AQ210,"0.#"),1)=".",TRUE,FALSE)</formula>
    </cfRule>
  </conditionalFormatting>
  <conditionalFormatting sqref="AU210:AU212">
    <cfRule type="expression" priority="731" dxfId="1">
      <formula>IF(RIGHT(TEXT(AU210,"0.#"),1)=".",FALSE,TRUE)</formula>
    </cfRule>
    <cfRule type="expression" priority="732" dxfId="0">
      <formula>IF(RIGHT(TEXT(AU210,"0.#"),1)=".",TRUE,FALSE)</formula>
    </cfRule>
  </conditionalFormatting>
  <conditionalFormatting sqref="Y368:Y395">
    <cfRule type="expression" priority="729" dxfId="1">
      <formula>IF(RIGHT(TEXT(Y368,"0.#"),1)=".",FALSE,TRUE)</formula>
    </cfRule>
    <cfRule type="expression" priority="730" dxfId="0">
      <formula>IF(RIGHT(TEXT(Y368,"0.#"),1)=".",TRUE,FALSE)</formula>
    </cfRule>
  </conditionalFormatting>
  <conditionalFormatting sqref="AL631:AO660">
    <cfRule type="expression" priority="725" dxfId="43">
      <formula>IF(AND(AL631&gt;=0,RIGHT(TEXT(AL631,"0.#"),1)&lt;&gt;"."),TRUE,FALSE)</formula>
    </cfRule>
    <cfRule type="expression" priority="726" dxfId="42">
      <formula>IF(AND(AL631&gt;=0,RIGHT(TEXT(AL631,"0.#"),1)="."),TRUE,FALSE)</formula>
    </cfRule>
    <cfRule type="expression" priority="727" dxfId="41">
      <formula>IF(AND(AL631&lt;0,RIGHT(TEXT(AL631,"0.#"),1)&lt;&gt;"."),TRUE,FALSE)</formula>
    </cfRule>
    <cfRule type="expression" priority="728" dxfId="40">
      <formula>IF(AND(AL631&lt;0,RIGHT(TEXT(AL631,"0.#"),1)="."),TRUE,FALSE)</formula>
    </cfRule>
  </conditionalFormatting>
  <conditionalFormatting sqref="Y631:Y660">
    <cfRule type="expression" priority="723" dxfId="1">
      <formula>IF(RIGHT(TEXT(Y631,"0.#"),1)=".",FALSE,TRUE)</formula>
    </cfRule>
    <cfRule type="expression" priority="724" dxfId="0">
      <formula>IF(RIGHT(TEXT(Y631,"0.#"),1)=".",TRUE,FALSE)</formula>
    </cfRule>
  </conditionalFormatting>
  <conditionalFormatting sqref="AL367:AO367">
    <cfRule type="expression" priority="719" dxfId="43">
      <formula>IF(AND(AL367&gt;=0,RIGHT(TEXT(AL367,"0.#"),1)&lt;&gt;"."),TRUE,FALSE)</formula>
    </cfRule>
    <cfRule type="expression" priority="720" dxfId="42">
      <formula>IF(AND(AL367&gt;=0,RIGHT(TEXT(AL367,"0.#"),1)="."),TRUE,FALSE)</formula>
    </cfRule>
    <cfRule type="expression" priority="721" dxfId="41">
      <formula>IF(AND(AL367&lt;0,RIGHT(TEXT(AL367,"0.#"),1)&lt;&gt;"."),TRUE,FALSE)</formula>
    </cfRule>
    <cfRule type="expression" priority="722" dxfId="40">
      <formula>IF(AND(AL367&lt;0,RIGHT(TEXT(AL367,"0.#"),1)="."),TRUE,FALSE)</formula>
    </cfRule>
  </conditionalFormatting>
  <conditionalFormatting sqref="Y367">
    <cfRule type="expression" priority="717" dxfId="1">
      <formula>IF(RIGHT(TEXT(Y367,"0.#"),1)=".",FALSE,TRUE)</formula>
    </cfRule>
    <cfRule type="expression" priority="718" dxfId="0">
      <formula>IF(RIGHT(TEXT(Y367,"0.#"),1)=".",TRUE,FALSE)</formula>
    </cfRule>
  </conditionalFormatting>
  <conditionalFormatting sqref="Y401:Y428">
    <cfRule type="expression" priority="655" dxfId="1">
      <formula>IF(RIGHT(TEXT(Y401,"0.#"),1)=".",FALSE,TRUE)</formula>
    </cfRule>
    <cfRule type="expression" priority="656" dxfId="0">
      <formula>IF(RIGHT(TEXT(Y401,"0.#"),1)=".",TRUE,FALSE)</formula>
    </cfRule>
  </conditionalFormatting>
  <conditionalFormatting sqref="Y399:Y400">
    <cfRule type="expression" priority="649" dxfId="1">
      <formula>IF(RIGHT(TEXT(Y399,"0.#"),1)=".",FALSE,TRUE)</formula>
    </cfRule>
    <cfRule type="expression" priority="650" dxfId="0">
      <formula>IF(RIGHT(TEXT(Y399,"0.#"),1)=".",TRUE,FALSE)</formula>
    </cfRule>
  </conditionalFormatting>
  <conditionalFormatting sqref="Y434:Y461">
    <cfRule type="expression" priority="643" dxfId="1">
      <formula>IF(RIGHT(TEXT(Y434,"0.#"),1)=".",FALSE,TRUE)</formula>
    </cfRule>
    <cfRule type="expression" priority="644" dxfId="0">
      <formula>IF(RIGHT(TEXT(Y434,"0.#"),1)=".",TRUE,FALSE)</formula>
    </cfRule>
  </conditionalFormatting>
  <conditionalFormatting sqref="Y432:Y433">
    <cfRule type="expression" priority="637" dxfId="1">
      <formula>IF(RIGHT(TEXT(Y432,"0.#"),1)=".",FALSE,TRUE)</formula>
    </cfRule>
    <cfRule type="expression" priority="638" dxfId="0">
      <formula>IF(RIGHT(TEXT(Y432,"0.#"),1)=".",TRUE,FALSE)</formula>
    </cfRule>
  </conditionalFormatting>
  <conditionalFormatting sqref="Y467:Y494">
    <cfRule type="expression" priority="631" dxfId="1">
      <formula>IF(RIGHT(TEXT(Y467,"0.#"),1)=".",FALSE,TRUE)</formula>
    </cfRule>
    <cfRule type="expression" priority="632" dxfId="0">
      <formula>IF(RIGHT(TEXT(Y467,"0.#"),1)=".",TRUE,FALSE)</formula>
    </cfRule>
  </conditionalFormatting>
  <conditionalFormatting sqref="Y465:Y466">
    <cfRule type="expression" priority="625" dxfId="1">
      <formula>IF(RIGHT(TEXT(Y465,"0.#"),1)=".",FALSE,TRUE)</formula>
    </cfRule>
    <cfRule type="expression" priority="626" dxfId="0">
      <formula>IF(RIGHT(TEXT(Y465,"0.#"),1)=".",TRUE,FALSE)</formula>
    </cfRule>
  </conditionalFormatting>
  <conditionalFormatting sqref="Y500:Y527">
    <cfRule type="expression" priority="619" dxfId="1">
      <formula>IF(RIGHT(TEXT(Y500,"0.#"),1)=".",FALSE,TRUE)</formula>
    </cfRule>
    <cfRule type="expression" priority="620" dxfId="0">
      <formula>IF(RIGHT(TEXT(Y500,"0.#"),1)=".",TRUE,FALSE)</formula>
    </cfRule>
  </conditionalFormatting>
  <conditionalFormatting sqref="Y498:Y499">
    <cfRule type="expression" priority="613" dxfId="1">
      <formula>IF(RIGHT(TEXT(Y498,"0.#"),1)=".",FALSE,TRUE)</formula>
    </cfRule>
    <cfRule type="expression" priority="614" dxfId="0">
      <formula>IF(RIGHT(TEXT(Y498,"0.#"),1)=".",TRUE,FALSE)</formula>
    </cfRule>
  </conditionalFormatting>
  <conditionalFormatting sqref="Y533:Y560">
    <cfRule type="expression" priority="607" dxfId="1">
      <formula>IF(RIGHT(TEXT(Y533,"0.#"),1)=".",FALSE,TRUE)</formula>
    </cfRule>
    <cfRule type="expression" priority="608" dxfId="0">
      <formula>IF(RIGHT(TEXT(Y533,"0.#"),1)=".",TRUE,FALSE)</formula>
    </cfRule>
  </conditionalFormatting>
  <conditionalFormatting sqref="W23">
    <cfRule type="expression" priority="715" dxfId="1">
      <formula>IF(RIGHT(TEXT(W23,"0.#"),1)=".",FALSE,TRUE)</formula>
    </cfRule>
    <cfRule type="expression" priority="716" dxfId="0">
      <formula>IF(RIGHT(TEXT(W23,"0.#"),1)=".",TRUE,FALSE)</formula>
    </cfRule>
  </conditionalFormatting>
  <conditionalFormatting sqref="W24:W27">
    <cfRule type="expression" priority="713" dxfId="1">
      <formula>IF(RIGHT(TEXT(W24,"0.#"),1)=".",FALSE,TRUE)</formula>
    </cfRule>
    <cfRule type="expression" priority="714" dxfId="0">
      <formula>IF(RIGHT(TEXT(W24,"0.#"),1)=".",TRUE,FALSE)</formula>
    </cfRule>
  </conditionalFormatting>
  <conditionalFormatting sqref="W28">
    <cfRule type="expression" priority="711" dxfId="1">
      <formula>IF(RIGHT(TEXT(W28,"0.#"),1)=".",FALSE,TRUE)</formula>
    </cfRule>
    <cfRule type="expression" priority="712" dxfId="0">
      <formula>IF(RIGHT(TEXT(W28,"0.#"),1)=".",TRUE,FALSE)</formula>
    </cfRule>
  </conditionalFormatting>
  <conditionalFormatting sqref="P23">
    <cfRule type="expression" priority="709" dxfId="1">
      <formula>IF(RIGHT(TEXT(P23,"0.#"),1)=".",FALSE,TRUE)</formula>
    </cfRule>
    <cfRule type="expression" priority="710" dxfId="0">
      <formula>IF(RIGHT(TEXT(P23,"0.#"),1)=".",TRUE,FALSE)</formula>
    </cfRule>
  </conditionalFormatting>
  <conditionalFormatting sqref="P24:P27">
    <cfRule type="expression" priority="707" dxfId="1">
      <formula>IF(RIGHT(TEXT(P24,"0.#"),1)=".",FALSE,TRUE)</formula>
    </cfRule>
    <cfRule type="expression" priority="708" dxfId="0">
      <formula>IF(RIGHT(TEXT(P24,"0.#"),1)=".",TRUE,FALSE)</formula>
    </cfRule>
  </conditionalFormatting>
  <conditionalFormatting sqref="P28">
    <cfRule type="expression" priority="705" dxfId="1">
      <formula>IF(RIGHT(TEXT(P28,"0.#"),1)=".",FALSE,TRUE)</formula>
    </cfRule>
    <cfRule type="expression" priority="706" dxfId="0">
      <formula>IF(RIGHT(TEXT(P28,"0.#"),1)=".",TRUE,FALSE)</formula>
    </cfRule>
  </conditionalFormatting>
  <conditionalFormatting sqref="AE202">
    <cfRule type="expression" priority="703" dxfId="1">
      <formula>IF(RIGHT(TEXT(AE202,"0.#"),1)=".",FALSE,TRUE)</formula>
    </cfRule>
    <cfRule type="expression" priority="704" dxfId="0">
      <formula>IF(RIGHT(TEXT(AE202,"0.#"),1)=".",TRUE,FALSE)</formula>
    </cfRule>
  </conditionalFormatting>
  <conditionalFormatting sqref="AE203">
    <cfRule type="expression" priority="701" dxfId="1">
      <formula>IF(RIGHT(TEXT(AE203,"0.#"),1)=".",FALSE,TRUE)</formula>
    </cfRule>
    <cfRule type="expression" priority="702" dxfId="0">
      <formula>IF(RIGHT(TEXT(AE203,"0.#"),1)=".",TRUE,FALSE)</formula>
    </cfRule>
  </conditionalFormatting>
  <conditionalFormatting sqref="AE204">
    <cfRule type="expression" priority="699" dxfId="1">
      <formula>IF(RIGHT(TEXT(AE204,"0.#"),1)=".",FALSE,TRUE)</formula>
    </cfRule>
    <cfRule type="expression" priority="700" dxfId="0">
      <formula>IF(RIGHT(TEXT(AE204,"0.#"),1)=".",TRUE,FALSE)</formula>
    </cfRule>
  </conditionalFormatting>
  <conditionalFormatting sqref="AI204">
    <cfRule type="expression" priority="697" dxfId="1">
      <formula>IF(RIGHT(TEXT(AI204,"0.#"),1)=".",FALSE,TRUE)</formula>
    </cfRule>
    <cfRule type="expression" priority="698" dxfId="0">
      <formula>IF(RIGHT(TEXT(AI204,"0.#"),1)=".",TRUE,FALSE)</formula>
    </cfRule>
  </conditionalFormatting>
  <conditionalFormatting sqref="AI203">
    <cfRule type="expression" priority="695" dxfId="1">
      <formula>IF(RIGHT(TEXT(AI203,"0.#"),1)=".",FALSE,TRUE)</formula>
    </cfRule>
    <cfRule type="expression" priority="696" dxfId="0">
      <formula>IF(RIGHT(TEXT(AI203,"0.#"),1)=".",TRUE,FALSE)</formula>
    </cfRule>
  </conditionalFormatting>
  <conditionalFormatting sqref="AI202">
    <cfRule type="expression" priority="693" dxfId="1">
      <formula>IF(RIGHT(TEXT(AI202,"0.#"),1)=".",FALSE,TRUE)</formula>
    </cfRule>
    <cfRule type="expression" priority="694" dxfId="0">
      <formula>IF(RIGHT(TEXT(AI202,"0.#"),1)=".",TRUE,FALSE)</formula>
    </cfRule>
  </conditionalFormatting>
  <conditionalFormatting sqref="AM202">
    <cfRule type="expression" priority="691" dxfId="1">
      <formula>IF(RIGHT(TEXT(AM202,"0.#"),1)=".",FALSE,TRUE)</formula>
    </cfRule>
    <cfRule type="expression" priority="692" dxfId="0">
      <formula>IF(RIGHT(TEXT(AM202,"0.#"),1)=".",TRUE,FALSE)</formula>
    </cfRule>
  </conditionalFormatting>
  <conditionalFormatting sqref="AM203">
    <cfRule type="expression" priority="689" dxfId="1">
      <formula>IF(RIGHT(TEXT(AM203,"0.#"),1)=".",FALSE,TRUE)</formula>
    </cfRule>
    <cfRule type="expression" priority="690" dxfId="0">
      <formula>IF(RIGHT(TEXT(AM203,"0.#"),1)=".",TRUE,FALSE)</formula>
    </cfRule>
  </conditionalFormatting>
  <conditionalFormatting sqref="AM204">
    <cfRule type="expression" priority="687" dxfId="1">
      <formula>IF(RIGHT(TEXT(AM204,"0.#"),1)=".",FALSE,TRUE)</formula>
    </cfRule>
    <cfRule type="expression" priority="688" dxfId="0">
      <formula>IF(RIGHT(TEXT(AM204,"0.#"),1)=".",TRUE,FALSE)</formula>
    </cfRule>
  </conditionalFormatting>
  <conditionalFormatting sqref="AQ202:AQ204">
    <cfRule type="expression" priority="685" dxfId="1">
      <formula>IF(RIGHT(TEXT(AQ202,"0.#"),1)=".",FALSE,TRUE)</formula>
    </cfRule>
    <cfRule type="expression" priority="686" dxfId="0">
      <formula>IF(RIGHT(TEXT(AQ202,"0.#"),1)=".",TRUE,FALSE)</formula>
    </cfRule>
  </conditionalFormatting>
  <conditionalFormatting sqref="AU202:AU204">
    <cfRule type="expression" priority="683" dxfId="1">
      <formula>IF(RIGHT(TEXT(AU202,"0.#"),1)=".",FALSE,TRUE)</formula>
    </cfRule>
    <cfRule type="expression" priority="684" dxfId="0">
      <formula>IF(RIGHT(TEXT(AU202,"0.#"),1)=".",TRUE,FALSE)</formula>
    </cfRule>
  </conditionalFormatting>
  <conditionalFormatting sqref="AE205">
    <cfRule type="expression" priority="681" dxfId="1">
      <formula>IF(RIGHT(TEXT(AE205,"0.#"),1)=".",FALSE,TRUE)</formula>
    </cfRule>
    <cfRule type="expression" priority="682" dxfId="0">
      <formula>IF(RIGHT(TEXT(AE205,"0.#"),1)=".",TRUE,FALSE)</formula>
    </cfRule>
  </conditionalFormatting>
  <conditionalFormatting sqref="AE206">
    <cfRule type="expression" priority="679" dxfId="1">
      <formula>IF(RIGHT(TEXT(AE206,"0.#"),1)=".",FALSE,TRUE)</formula>
    </cfRule>
    <cfRule type="expression" priority="680" dxfId="0">
      <formula>IF(RIGHT(TEXT(AE206,"0.#"),1)=".",TRUE,FALSE)</formula>
    </cfRule>
  </conditionalFormatting>
  <conditionalFormatting sqref="AE207">
    <cfRule type="expression" priority="677" dxfId="1">
      <formula>IF(RIGHT(TEXT(AE207,"0.#"),1)=".",FALSE,TRUE)</formula>
    </cfRule>
    <cfRule type="expression" priority="678" dxfId="0">
      <formula>IF(RIGHT(TEXT(AE207,"0.#"),1)=".",TRUE,FALSE)</formula>
    </cfRule>
  </conditionalFormatting>
  <conditionalFormatting sqref="AI207">
    <cfRule type="expression" priority="675" dxfId="1">
      <formula>IF(RIGHT(TEXT(AI207,"0.#"),1)=".",FALSE,TRUE)</formula>
    </cfRule>
    <cfRule type="expression" priority="676" dxfId="0">
      <formula>IF(RIGHT(TEXT(AI207,"0.#"),1)=".",TRUE,FALSE)</formula>
    </cfRule>
  </conditionalFormatting>
  <conditionalFormatting sqref="AI206">
    <cfRule type="expression" priority="673" dxfId="1">
      <formula>IF(RIGHT(TEXT(AI206,"0.#"),1)=".",FALSE,TRUE)</formula>
    </cfRule>
    <cfRule type="expression" priority="674" dxfId="0">
      <formula>IF(RIGHT(TEXT(AI206,"0.#"),1)=".",TRUE,FALSE)</formula>
    </cfRule>
  </conditionalFormatting>
  <conditionalFormatting sqref="AI205">
    <cfRule type="expression" priority="671" dxfId="1">
      <formula>IF(RIGHT(TEXT(AI205,"0.#"),1)=".",FALSE,TRUE)</formula>
    </cfRule>
    <cfRule type="expression" priority="672" dxfId="0">
      <formula>IF(RIGHT(TEXT(AI205,"0.#"),1)=".",TRUE,FALSE)</formula>
    </cfRule>
  </conditionalFormatting>
  <conditionalFormatting sqref="AM205">
    <cfRule type="expression" priority="669" dxfId="1">
      <formula>IF(RIGHT(TEXT(AM205,"0.#"),1)=".",FALSE,TRUE)</formula>
    </cfRule>
    <cfRule type="expression" priority="670" dxfId="0">
      <formula>IF(RIGHT(TEXT(AM205,"0.#"),1)=".",TRUE,FALSE)</formula>
    </cfRule>
  </conditionalFormatting>
  <conditionalFormatting sqref="AM206">
    <cfRule type="expression" priority="667" dxfId="1">
      <formula>IF(RIGHT(TEXT(AM206,"0.#"),1)=".",FALSE,TRUE)</formula>
    </cfRule>
    <cfRule type="expression" priority="668" dxfId="0">
      <formula>IF(RIGHT(TEXT(AM206,"0.#"),1)=".",TRUE,FALSE)</formula>
    </cfRule>
  </conditionalFormatting>
  <conditionalFormatting sqref="AM207">
    <cfRule type="expression" priority="665" dxfId="1">
      <formula>IF(RIGHT(TEXT(AM207,"0.#"),1)=".",FALSE,TRUE)</formula>
    </cfRule>
    <cfRule type="expression" priority="666" dxfId="0">
      <formula>IF(RIGHT(TEXT(AM207,"0.#"),1)=".",TRUE,FALSE)</formula>
    </cfRule>
  </conditionalFormatting>
  <conditionalFormatting sqref="AQ205:AQ207">
    <cfRule type="expression" priority="663" dxfId="1">
      <formula>IF(RIGHT(TEXT(AQ205,"0.#"),1)=".",FALSE,TRUE)</formula>
    </cfRule>
    <cfRule type="expression" priority="664" dxfId="0">
      <formula>IF(RIGHT(TEXT(AQ205,"0.#"),1)=".",TRUE,FALSE)</formula>
    </cfRule>
  </conditionalFormatting>
  <conditionalFormatting sqref="AU205:AU207">
    <cfRule type="expression" priority="661" dxfId="1">
      <formula>IF(RIGHT(TEXT(AU205,"0.#"),1)=".",FALSE,TRUE)</formula>
    </cfRule>
    <cfRule type="expression" priority="662" dxfId="0">
      <formula>IF(RIGHT(TEXT(AU205,"0.#"),1)=".",TRUE,FALSE)</formula>
    </cfRule>
  </conditionalFormatting>
  <conditionalFormatting sqref="AL401:AO428">
    <cfRule type="expression" priority="657" dxfId="43">
      <formula>IF(AND(AL401&gt;=0,RIGHT(TEXT(AL401,"0.#"),1)&lt;&gt;"."),TRUE,FALSE)</formula>
    </cfRule>
    <cfRule type="expression" priority="658" dxfId="42">
      <formula>IF(AND(AL401&gt;=0,RIGHT(TEXT(AL401,"0.#"),1)="."),TRUE,FALSE)</formula>
    </cfRule>
    <cfRule type="expression" priority="659" dxfId="41">
      <formula>IF(AND(AL401&lt;0,RIGHT(TEXT(AL401,"0.#"),1)&lt;&gt;"."),TRUE,FALSE)</formula>
    </cfRule>
    <cfRule type="expression" priority="660" dxfId="40">
      <formula>IF(AND(AL401&lt;0,RIGHT(TEXT(AL401,"0.#"),1)="."),TRUE,FALSE)</formula>
    </cfRule>
  </conditionalFormatting>
  <conditionalFormatting sqref="AL399:AO400">
    <cfRule type="expression" priority="651" dxfId="43">
      <formula>IF(AND(AL399&gt;=0,RIGHT(TEXT(AL399,"0.#"),1)&lt;&gt;"."),TRUE,FALSE)</formula>
    </cfRule>
    <cfRule type="expression" priority="652" dxfId="42">
      <formula>IF(AND(AL399&gt;=0,RIGHT(TEXT(AL399,"0.#"),1)="."),TRUE,FALSE)</formula>
    </cfRule>
    <cfRule type="expression" priority="653" dxfId="41">
      <formula>IF(AND(AL399&lt;0,RIGHT(TEXT(AL399,"0.#"),1)&lt;&gt;"."),TRUE,FALSE)</formula>
    </cfRule>
    <cfRule type="expression" priority="654" dxfId="40">
      <formula>IF(AND(AL399&lt;0,RIGHT(TEXT(AL399,"0.#"),1)="."),TRUE,FALSE)</formula>
    </cfRule>
  </conditionalFormatting>
  <conditionalFormatting sqref="AL434:AO461">
    <cfRule type="expression" priority="645" dxfId="43">
      <formula>IF(AND(AL434&gt;=0,RIGHT(TEXT(AL434,"0.#"),1)&lt;&gt;"."),TRUE,FALSE)</formula>
    </cfRule>
    <cfRule type="expression" priority="646" dxfId="42">
      <formula>IF(AND(AL434&gt;=0,RIGHT(TEXT(AL434,"0.#"),1)="."),TRUE,FALSE)</formula>
    </cfRule>
    <cfRule type="expression" priority="647" dxfId="41">
      <formula>IF(AND(AL434&lt;0,RIGHT(TEXT(AL434,"0.#"),1)&lt;&gt;"."),TRUE,FALSE)</formula>
    </cfRule>
    <cfRule type="expression" priority="648" dxfId="40">
      <formula>IF(AND(AL434&lt;0,RIGHT(TEXT(AL434,"0.#"),1)="."),TRUE,FALSE)</formula>
    </cfRule>
  </conditionalFormatting>
  <conditionalFormatting sqref="AL432:AO433">
    <cfRule type="expression" priority="639" dxfId="43">
      <formula>IF(AND(AL432&gt;=0,RIGHT(TEXT(AL432,"0.#"),1)&lt;&gt;"."),TRUE,FALSE)</formula>
    </cfRule>
    <cfRule type="expression" priority="640" dxfId="42">
      <formula>IF(AND(AL432&gt;=0,RIGHT(TEXT(AL432,"0.#"),1)="."),TRUE,FALSE)</formula>
    </cfRule>
    <cfRule type="expression" priority="641" dxfId="41">
      <formula>IF(AND(AL432&lt;0,RIGHT(TEXT(AL432,"0.#"),1)&lt;&gt;"."),TRUE,FALSE)</formula>
    </cfRule>
    <cfRule type="expression" priority="642" dxfId="40">
      <formula>IF(AND(AL432&lt;0,RIGHT(TEXT(AL432,"0.#"),1)="."),TRUE,FALSE)</formula>
    </cfRule>
  </conditionalFormatting>
  <conditionalFormatting sqref="AL467:AO494">
    <cfRule type="expression" priority="633" dxfId="43">
      <formula>IF(AND(AL467&gt;=0,RIGHT(TEXT(AL467,"0.#"),1)&lt;&gt;"."),TRUE,FALSE)</formula>
    </cfRule>
    <cfRule type="expression" priority="634" dxfId="42">
      <formula>IF(AND(AL467&gt;=0,RIGHT(TEXT(AL467,"0.#"),1)="."),TRUE,FALSE)</formula>
    </cfRule>
    <cfRule type="expression" priority="635" dxfId="41">
      <formula>IF(AND(AL467&lt;0,RIGHT(TEXT(AL467,"0.#"),1)&lt;&gt;"."),TRUE,FALSE)</formula>
    </cfRule>
    <cfRule type="expression" priority="636" dxfId="40">
      <formula>IF(AND(AL467&lt;0,RIGHT(TEXT(AL467,"0.#"),1)="."),TRUE,FALSE)</formula>
    </cfRule>
  </conditionalFormatting>
  <conditionalFormatting sqref="AL465:AO466">
    <cfRule type="expression" priority="627" dxfId="43">
      <formula>IF(AND(AL465&gt;=0,RIGHT(TEXT(AL465,"0.#"),1)&lt;&gt;"."),TRUE,FALSE)</formula>
    </cfRule>
    <cfRule type="expression" priority="628" dxfId="42">
      <formula>IF(AND(AL465&gt;=0,RIGHT(TEXT(AL465,"0.#"),1)="."),TRUE,FALSE)</formula>
    </cfRule>
    <cfRule type="expression" priority="629" dxfId="41">
      <formula>IF(AND(AL465&lt;0,RIGHT(TEXT(AL465,"0.#"),1)&lt;&gt;"."),TRUE,FALSE)</formula>
    </cfRule>
    <cfRule type="expression" priority="630" dxfId="40">
      <formula>IF(AND(AL465&lt;0,RIGHT(TEXT(AL465,"0.#"),1)="."),TRUE,FALSE)</formula>
    </cfRule>
  </conditionalFormatting>
  <conditionalFormatting sqref="AL500:AO527">
    <cfRule type="expression" priority="621" dxfId="43">
      <formula>IF(AND(AL500&gt;=0,RIGHT(TEXT(AL500,"0.#"),1)&lt;&gt;"."),TRUE,FALSE)</formula>
    </cfRule>
    <cfRule type="expression" priority="622" dxfId="42">
      <formula>IF(AND(AL500&gt;=0,RIGHT(TEXT(AL500,"0.#"),1)="."),TRUE,FALSE)</formula>
    </cfRule>
    <cfRule type="expression" priority="623" dxfId="41">
      <formula>IF(AND(AL500&lt;0,RIGHT(TEXT(AL500,"0.#"),1)&lt;&gt;"."),TRUE,FALSE)</formula>
    </cfRule>
    <cfRule type="expression" priority="624" dxfId="40">
      <formula>IF(AND(AL500&lt;0,RIGHT(TEXT(AL500,"0.#"),1)="."),TRUE,FALSE)</formula>
    </cfRule>
  </conditionalFormatting>
  <conditionalFormatting sqref="AL498:AO499">
    <cfRule type="expression" priority="615" dxfId="43">
      <formula>IF(AND(AL498&gt;=0,RIGHT(TEXT(AL498,"0.#"),1)&lt;&gt;"."),TRUE,FALSE)</formula>
    </cfRule>
    <cfRule type="expression" priority="616" dxfId="42">
      <formula>IF(AND(AL498&gt;=0,RIGHT(TEXT(AL498,"0.#"),1)="."),TRUE,FALSE)</formula>
    </cfRule>
    <cfRule type="expression" priority="617" dxfId="41">
      <formula>IF(AND(AL498&lt;0,RIGHT(TEXT(AL498,"0.#"),1)&lt;&gt;"."),TRUE,FALSE)</formula>
    </cfRule>
    <cfRule type="expression" priority="618" dxfId="40">
      <formula>IF(AND(AL498&lt;0,RIGHT(TEXT(AL498,"0.#"),1)="."),TRUE,FALSE)</formula>
    </cfRule>
  </conditionalFormatting>
  <conditionalFormatting sqref="AL533:AO560">
    <cfRule type="expression" priority="609" dxfId="43">
      <formula>IF(AND(AL533&gt;=0,RIGHT(TEXT(AL533,"0.#"),1)&lt;&gt;"."),TRUE,FALSE)</formula>
    </cfRule>
    <cfRule type="expression" priority="610" dxfId="42">
      <formula>IF(AND(AL533&gt;=0,RIGHT(TEXT(AL533,"0.#"),1)="."),TRUE,FALSE)</formula>
    </cfRule>
    <cfRule type="expression" priority="611" dxfId="41">
      <formula>IF(AND(AL533&lt;0,RIGHT(TEXT(AL533,"0.#"),1)&lt;&gt;"."),TRUE,FALSE)</formula>
    </cfRule>
    <cfRule type="expression" priority="612" dxfId="40">
      <formula>IF(AND(AL533&lt;0,RIGHT(TEXT(AL533,"0.#"),1)="."),TRUE,FALSE)</formula>
    </cfRule>
  </conditionalFormatting>
  <conditionalFormatting sqref="AL531:AO532">
    <cfRule type="expression" priority="603" dxfId="43">
      <formula>IF(AND(AL531&gt;=0,RIGHT(TEXT(AL531,"0.#"),1)&lt;&gt;"."),TRUE,FALSE)</formula>
    </cfRule>
    <cfRule type="expression" priority="604" dxfId="42">
      <formula>IF(AND(AL531&gt;=0,RIGHT(TEXT(AL531,"0.#"),1)="."),TRUE,FALSE)</formula>
    </cfRule>
    <cfRule type="expression" priority="605" dxfId="41">
      <formula>IF(AND(AL531&lt;0,RIGHT(TEXT(AL531,"0.#"),1)&lt;&gt;"."),TRUE,FALSE)</formula>
    </cfRule>
    <cfRule type="expression" priority="606" dxfId="40">
      <formula>IF(AND(AL531&lt;0,RIGHT(TEXT(AL531,"0.#"),1)="."),TRUE,FALSE)</formula>
    </cfRule>
  </conditionalFormatting>
  <conditionalFormatting sqref="Y531:Y532">
    <cfRule type="expression" priority="601" dxfId="1">
      <formula>IF(RIGHT(TEXT(Y531,"0.#"),1)=".",FALSE,TRUE)</formula>
    </cfRule>
    <cfRule type="expression" priority="602" dxfId="0">
      <formula>IF(RIGHT(TEXT(Y531,"0.#"),1)=".",TRUE,FALSE)</formula>
    </cfRule>
  </conditionalFormatting>
  <conditionalFormatting sqref="AL566:AO593">
    <cfRule type="expression" priority="597" dxfId="43">
      <formula>IF(AND(AL566&gt;=0,RIGHT(TEXT(AL566,"0.#"),1)&lt;&gt;"."),TRUE,FALSE)</formula>
    </cfRule>
    <cfRule type="expression" priority="598" dxfId="42">
      <formula>IF(AND(AL566&gt;=0,RIGHT(TEXT(AL566,"0.#"),1)="."),TRUE,FALSE)</formula>
    </cfRule>
    <cfRule type="expression" priority="599" dxfId="41">
      <formula>IF(AND(AL566&lt;0,RIGHT(TEXT(AL566,"0.#"),1)&lt;&gt;"."),TRUE,FALSE)</formula>
    </cfRule>
    <cfRule type="expression" priority="600" dxfId="40">
      <formula>IF(AND(AL566&lt;0,RIGHT(TEXT(AL566,"0.#"),1)="."),TRUE,FALSE)</formula>
    </cfRule>
  </conditionalFormatting>
  <conditionalFormatting sqref="Y566:Y593">
    <cfRule type="expression" priority="595" dxfId="1">
      <formula>IF(RIGHT(TEXT(Y566,"0.#"),1)=".",FALSE,TRUE)</formula>
    </cfRule>
    <cfRule type="expression" priority="596" dxfId="0">
      <formula>IF(RIGHT(TEXT(Y566,"0.#"),1)=".",TRUE,FALSE)</formula>
    </cfRule>
  </conditionalFormatting>
  <conditionalFormatting sqref="AL564:AO565">
    <cfRule type="expression" priority="591" dxfId="43">
      <formula>IF(AND(AL564&gt;=0,RIGHT(TEXT(AL564,"0.#"),1)&lt;&gt;"."),TRUE,FALSE)</formula>
    </cfRule>
    <cfRule type="expression" priority="592" dxfId="42">
      <formula>IF(AND(AL564&gt;=0,RIGHT(TEXT(AL564,"0.#"),1)="."),TRUE,FALSE)</formula>
    </cfRule>
    <cfRule type="expression" priority="593" dxfId="41">
      <formula>IF(AND(AL564&lt;0,RIGHT(TEXT(AL564,"0.#"),1)&lt;&gt;"."),TRUE,FALSE)</formula>
    </cfRule>
    <cfRule type="expression" priority="594" dxfId="40">
      <formula>IF(AND(AL564&lt;0,RIGHT(TEXT(AL564,"0.#"),1)="."),TRUE,FALSE)</formula>
    </cfRule>
  </conditionalFormatting>
  <conditionalFormatting sqref="Y564:Y565">
    <cfRule type="expression" priority="589" dxfId="1">
      <formula>IF(RIGHT(TEXT(Y564,"0.#"),1)=".",FALSE,TRUE)</formula>
    </cfRule>
    <cfRule type="expression" priority="590" dxfId="0">
      <formula>IF(RIGHT(TEXT(Y564,"0.#"),1)=".",TRUE,FALSE)</formula>
    </cfRule>
  </conditionalFormatting>
  <conditionalFormatting sqref="AL599:AO626">
    <cfRule type="expression" priority="585" dxfId="43">
      <formula>IF(AND(AL599&gt;=0,RIGHT(TEXT(AL599,"0.#"),1)&lt;&gt;"."),TRUE,FALSE)</formula>
    </cfRule>
    <cfRule type="expression" priority="586" dxfId="42">
      <formula>IF(AND(AL599&gt;=0,RIGHT(TEXT(AL599,"0.#"),1)="."),TRUE,FALSE)</formula>
    </cfRule>
    <cfRule type="expression" priority="587" dxfId="41">
      <formula>IF(AND(AL599&lt;0,RIGHT(TEXT(AL599,"0.#"),1)&lt;&gt;"."),TRUE,FALSE)</formula>
    </cfRule>
    <cfRule type="expression" priority="588" dxfId="40">
      <formula>IF(AND(AL599&lt;0,RIGHT(TEXT(AL599,"0.#"),1)="."),TRUE,FALSE)</formula>
    </cfRule>
  </conditionalFormatting>
  <conditionalFormatting sqref="Y599:Y626">
    <cfRule type="expression" priority="583" dxfId="1">
      <formula>IF(RIGHT(TEXT(Y599,"0.#"),1)=".",FALSE,TRUE)</formula>
    </cfRule>
    <cfRule type="expression" priority="584" dxfId="0">
      <formula>IF(RIGHT(TEXT(Y599,"0.#"),1)=".",TRUE,FALSE)</formula>
    </cfRule>
  </conditionalFormatting>
  <conditionalFormatting sqref="AL597:AO598">
    <cfRule type="expression" priority="579" dxfId="43">
      <formula>IF(AND(AL597&gt;=0,RIGHT(TEXT(AL597,"0.#"),1)&lt;&gt;"."),TRUE,FALSE)</formula>
    </cfRule>
    <cfRule type="expression" priority="580" dxfId="42">
      <formula>IF(AND(AL597&gt;=0,RIGHT(TEXT(AL597,"0.#"),1)="."),TRUE,FALSE)</formula>
    </cfRule>
    <cfRule type="expression" priority="581" dxfId="41">
      <formula>IF(AND(AL597&lt;0,RIGHT(TEXT(AL597,"0.#"),1)&lt;&gt;"."),TRUE,FALSE)</formula>
    </cfRule>
    <cfRule type="expression" priority="582" dxfId="40">
      <formula>IF(AND(AL597&lt;0,RIGHT(TEXT(AL597,"0.#"),1)="."),TRUE,FALSE)</formula>
    </cfRule>
  </conditionalFormatting>
  <conditionalFormatting sqref="Y597:Y598">
    <cfRule type="expression" priority="577" dxfId="1">
      <formula>IF(RIGHT(TEXT(Y597,"0.#"),1)=".",FALSE,TRUE)</formula>
    </cfRule>
    <cfRule type="expression" priority="578" dxfId="0">
      <formula>IF(RIGHT(TEXT(Y597,"0.#"),1)=".",TRUE,FALSE)</formula>
    </cfRule>
  </conditionalFormatting>
  <conditionalFormatting sqref="AU33">
    <cfRule type="expression" priority="573" dxfId="1">
      <formula>IF(RIGHT(TEXT(AU33,"0.#"),1)=".",FALSE,TRUE)</formula>
    </cfRule>
    <cfRule type="expression" priority="574" dxfId="0">
      <formula>IF(RIGHT(TEXT(AU33,"0.#"),1)=".",TRUE,FALSE)</formula>
    </cfRule>
  </conditionalFormatting>
  <conditionalFormatting sqref="AU32">
    <cfRule type="expression" priority="575" dxfId="1">
      <formula>IF(RIGHT(TEXT(AU32,"0.#"),1)=".",FALSE,TRUE)</formula>
    </cfRule>
    <cfRule type="expression" priority="576" dxfId="0">
      <formula>IF(RIGHT(TEXT(AU32,"0.#"),1)=".",TRUE,FALSE)</formula>
    </cfRule>
  </conditionalFormatting>
  <conditionalFormatting sqref="P29:AC29">
    <cfRule type="expression" priority="571" dxfId="1">
      <formula>IF(RIGHT(TEXT(P29,"0.#"),1)=".",FALSE,TRUE)</formula>
    </cfRule>
    <cfRule type="expression" priority="572" dxfId="0">
      <formula>IF(RIGHT(TEXT(P29,"0.#"),1)=".",TRUE,FALSE)</formula>
    </cfRule>
  </conditionalFormatting>
  <conditionalFormatting sqref="AM41">
    <cfRule type="expression" priority="553" dxfId="1">
      <formula>IF(RIGHT(TEXT(AM41,"0.#"),1)=".",FALSE,TRUE)</formula>
    </cfRule>
    <cfRule type="expression" priority="554" dxfId="0">
      <formula>IF(RIGHT(TEXT(AM41,"0.#"),1)=".",TRUE,FALSE)</formula>
    </cfRule>
  </conditionalFormatting>
  <conditionalFormatting sqref="AM40">
    <cfRule type="expression" priority="555" dxfId="1">
      <formula>IF(RIGHT(TEXT(AM40,"0.#"),1)=".",FALSE,TRUE)</formula>
    </cfRule>
    <cfRule type="expression" priority="556" dxfId="0">
      <formula>IF(RIGHT(TEXT(AM40,"0.#"),1)=".",TRUE,FALSE)</formula>
    </cfRule>
  </conditionalFormatting>
  <conditionalFormatting sqref="AE39">
    <cfRule type="expression" priority="569" dxfId="1">
      <formula>IF(RIGHT(TEXT(AE39,"0.#"),1)=".",FALSE,TRUE)</formula>
    </cfRule>
    <cfRule type="expression" priority="570" dxfId="0">
      <formula>IF(RIGHT(TEXT(AE39,"0.#"),1)=".",TRUE,FALSE)</formula>
    </cfRule>
  </conditionalFormatting>
  <conditionalFormatting sqref="AQ39:AQ41">
    <cfRule type="expression" priority="551" dxfId="1">
      <formula>IF(RIGHT(TEXT(AQ39,"0.#"),1)=".",FALSE,TRUE)</formula>
    </cfRule>
    <cfRule type="expression" priority="552" dxfId="0">
      <formula>IF(RIGHT(TEXT(AQ39,"0.#"),1)=".",TRUE,FALSE)</formula>
    </cfRule>
  </conditionalFormatting>
  <conditionalFormatting sqref="AU39:AU41">
    <cfRule type="expression" priority="549" dxfId="1">
      <formula>IF(RIGHT(TEXT(AU39,"0.#"),1)=".",FALSE,TRUE)</formula>
    </cfRule>
    <cfRule type="expression" priority="550" dxfId="0">
      <formula>IF(RIGHT(TEXT(AU39,"0.#"),1)=".",TRUE,FALSE)</formula>
    </cfRule>
  </conditionalFormatting>
  <conditionalFormatting sqref="AI41">
    <cfRule type="expression" priority="563" dxfId="1">
      <formula>IF(RIGHT(TEXT(AI41,"0.#"),1)=".",FALSE,TRUE)</formula>
    </cfRule>
    <cfRule type="expression" priority="564" dxfId="0">
      <formula>IF(RIGHT(TEXT(AI41,"0.#"),1)=".",TRUE,FALSE)</formula>
    </cfRule>
  </conditionalFormatting>
  <conditionalFormatting sqref="AE40">
    <cfRule type="expression" priority="567" dxfId="1">
      <formula>IF(RIGHT(TEXT(AE40,"0.#"),1)=".",FALSE,TRUE)</formula>
    </cfRule>
    <cfRule type="expression" priority="568" dxfId="0">
      <formula>IF(RIGHT(TEXT(AE40,"0.#"),1)=".",TRUE,FALSE)</formula>
    </cfRule>
  </conditionalFormatting>
  <conditionalFormatting sqref="AE41">
    <cfRule type="expression" priority="565" dxfId="1">
      <formula>IF(RIGHT(TEXT(AE41,"0.#"),1)=".",FALSE,TRUE)</formula>
    </cfRule>
    <cfRule type="expression" priority="566" dxfId="0">
      <formula>IF(RIGHT(TEXT(AE41,"0.#"),1)=".",TRUE,FALSE)</formula>
    </cfRule>
  </conditionalFormatting>
  <conditionalFormatting sqref="AM39">
    <cfRule type="expression" priority="557" dxfId="1">
      <formula>IF(RIGHT(TEXT(AM39,"0.#"),1)=".",FALSE,TRUE)</formula>
    </cfRule>
    <cfRule type="expression" priority="558" dxfId="0">
      <formula>IF(RIGHT(TEXT(AM39,"0.#"),1)=".",TRUE,FALSE)</formula>
    </cfRule>
  </conditionalFormatting>
  <conditionalFormatting sqref="AI39">
    <cfRule type="expression" priority="559" dxfId="1">
      <formula>IF(RIGHT(TEXT(AI39,"0.#"),1)=".",FALSE,TRUE)</formula>
    </cfRule>
    <cfRule type="expression" priority="560" dxfId="0">
      <formula>IF(RIGHT(TEXT(AI39,"0.#"),1)=".",TRUE,FALSE)</formula>
    </cfRule>
  </conditionalFormatting>
  <conditionalFormatting sqref="AI40">
    <cfRule type="expression" priority="561" dxfId="1">
      <formula>IF(RIGHT(TEXT(AI40,"0.#"),1)=".",FALSE,TRUE)</formula>
    </cfRule>
    <cfRule type="expression" priority="562" dxfId="0">
      <formula>IF(RIGHT(TEXT(AI40,"0.#"),1)=".",TRUE,FALSE)</formula>
    </cfRule>
  </conditionalFormatting>
  <conditionalFormatting sqref="AM69">
    <cfRule type="expression" priority="543" dxfId="1">
      <formula>IF(RIGHT(TEXT(AM69,"0.#"),1)=".",FALSE,TRUE)</formula>
    </cfRule>
    <cfRule type="expression" priority="544" dxfId="0">
      <formula>IF(RIGHT(TEXT(AM69,"0.#"),1)=".",TRUE,FALSE)</formula>
    </cfRule>
  </conditionalFormatting>
  <conditionalFormatting sqref="AE70 AM70">
    <cfRule type="expression" priority="541" dxfId="1">
      <formula>IF(RIGHT(TEXT(AE70,"0.#"),1)=".",FALSE,TRUE)</formula>
    </cfRule>
    <cfRule type="expression" priority="542" dxfId="0">
      <formula>IF(RIGHT(TEXT(AE70,"0.#"),1)=".",TRUE,FALSE)</formula>
    </cfRule>
  </conditionalFormatting>
  <conditionalFormatting sqref="AI70">
    <cfRule type="expression" priority="539" dxfId="1">
      <formula>IF(RIGHT(TEXT(AI70,"0.#"),1)=".",FALSE,TRUE)</formula>
    </cfRule>
    <cfRule type="expression" priority="540" dxfId="0">
      <formula>IF(RIGHT(TEXT(AI70,"0.#"),1)=".",TRUE,FALSE)</formula>
    </cfRule>
  </conditionalFormatting>
  <conditionalFormatting sqref="AQ70">
    <cfRule type="expression" priority="537" dxfId="1">
      <formula>IF(RIGHT(TEXT(AQ70,"0.#"),1)=".",FALSE,TRUE)</formula>
    </cfRule>
    <cfRule type="expression" priority="538" dxfId="0">
      <formula>IF(RIGHT(TEXT(AQ70,"0.#"),1)=".",TRUE,FALSE)</formula>
    </cfRule>
  </conditionalFormatting>
  <conditionalFormatting sqref="AE69 AQ69">
    <cfRule type="expression" priority="547" dxfId="1">
      <formula>IF(RIGHT(TEXT(AE69,"0.#"),1)=".",FALSE,TRUE)</formula>
    </cfRule>
    <cfRule type="expression" priority="548" dxfId="0">
      <formula>IF(RIGHT(TEXT(AE69,"0.#"),1)=".",TRUE,FALSE)</formula>
    </cfRule>
  </conditionalFormatting>
  <conditionalFormatting sqref="AI69">
    <cfRule type="expression" priority="545" dxfId="1">
      <formula>IF(RIGHT(TEXT(AI69,"0.#"),1)=".",FALSE,TRUE)</formula>
    </cfRule>
    <cfRule type="expression" priority="546" dxfId="0">
      <formula>IF(RIGHT(TEXT(AI69,"0.#"),1)=".",TRUE,FALSE)</formula>
    </cfRule>
  </conditionalFormatting>
  <conditionalFormatting sqref="AE66 AQ66">
    <cfRule type="expression" priority="535" dxfId="1">
      <formula>IF(RIGHT(TEXT(AE66,"0.#"),1)=".",FALSE,TRUE)</formula>
    </cfRule>
    <cfRule type="expression" priority="536" dxfId="0">
      <formula>IF(RIGHT(TEXT(AE66,"0.#"),1)=".",TRUE,FALSE)</formula>
    </cfRule>
  </conditionalFormatting>
  <conditionalFormatting sqref="AI66">
    <cfRule type="expression" priority="533" dxfId="1">
      <formula>IF(RIGHT(TEXT(AI66,"0.#"),1)=".",FALSE,TRUE)</formula>
    </cfRule>
    <cfRule type="expression" priority="534" dxfId="0">
      <formula>IF(RIGHT(TEXT(AI66,"0.#"),1)=".",TRUE,FALSE)</formula>
    </cfRule>
  </conditionalFormatting>
  <conditionalFormatting sqref="AM66">
    <cfRule type="expression" priority="531" dxfId="1">
      <formula>IF(RIGHT(TEXT(AM66,"0.#"),1)=".",FALSE,TRUE)</formula>
    </cfRule>
    <cfRule type="expression" priority="532" dxfId="0">
      <formula>IF(RIGHT(TEXT(AM66,"0.#"),1)=".",TRUE,FALSE)</formula>
    </cfRule>
  </conditionalFormatting>
  <conditionalFormatting sqref="AE67">
    <cfRule type="expression" priority="529" dxfId="1">
      <formula>IF(RIGHT(TEXT(AE67,"0.#"),1)=".",FALSE,TRUE)</formula>
    </cfRule>
    <cfRule type="expression" priority="530" dxfId="0">
      <formula>IF(RIGHT(TEXT(AE67,"0.#"),1)=".",TRUE,FALSE)</formula>
    </cfRule>
  </conditionalFormatting>
  <conditionalFormatting sqref="AI67">
    <cfRule type="expression" priority="527" dxfId="1">
      <formula>IF(RIGHT(TEXT(AI67,"0.#"),1)=".",FALSE,TRUE)</formula>
    </cfRule>
    <cfRule type="expression" priority="528" dxfId="0">
      <formula>IF(RIGHT(TEXT(AI67,"0.#"),1)=".",TRUE,FALSE)</formula>
    </cfRule>
  </conditionalFormatting>
  <conditionalFormatting sqref="AM67">
    <cfRule type="expression" priority="525" dxfId="1">
      <formula>IF(RIGHT(TEXT(AM67,"0.#"),1)=".",FALSE,TRUE)</formula>
    </cfRule>
    <cfRule type="expression" priority="526" dxfId="0">
      <formula>IF(RIGHT(TEXT(AM67,"0.#"),1)=".",TRUE,FALSE)</formula>
    </cfRule>
  </conditionalFormatting>
  <conditionalFormatting sqref="AQ67">
    <cfRule type="expression" priority="523" dxfId="1">
      <formula>IF(RIGHT(TEXT(AQ67,"0.#"),1)=".",FALSE,TRUE)</formula>
    </cfRule>
    <cfRule type="expression" priority="524" dxfId="0">
      <formula>IF(RIGHT(TEXT(AQ67,"0.#"),1)=".",TRUE,FALSE)</formula>
    </cfRule>
  </conditionalFormatting>
  <conditionalFormatting sqref="AU66">
    <cfRule type="expression" priority="521" dxfId="1">
      <formula>IF(RIGHT(TEXT(AU66,"0.#"),1)=".",FALSE,TRUE)</formula>
    </cfRule>
    <cfRule type="expression" priority="522" dxfId="0">
      <formula>IF(RIGHT(TEXT(AU66,"0.#"),1)=".",TRUE,FALSE)</formula>
    </cfRule>
  </conditionalFormatting>
  <conditionalFormatting sqref="AU67">
    <cfRule type="expression" priority="519" dxfId="1">
      <formula>IF(RIGHT(TEXT(AU67,"0.#"),1)=".",FALSE,TRUE)</formula>
    </cfRule>
    <cfRule type="expression" priority="520" dxfId="0">
      <formula>IF(RIGHT(TEXT(AU67,"0.#"),1)=".",TRUE,FALSE)</formula>
    </cfRule>
  </conditionalFormatting>
  <conditionalFormatting sqref="AE103">
    <cfRule type="expression" priority="517" dxfId="1">
      <formula>IF(RIGHT(TEXT(AE103,"0.#"),1)=".",FALSE,TRUE)</formula>
    </cfRule>
    <cfRule type="expression" priority="518" dxfId="0">
      <formula>IF(RIGHT(TEXT(AE103,"0.#"),1)=".",TRUE,FALSE)</formula>
    </cfRule>
  </conditionalFormatting>
  <conditionalFormatting sqref="AI103">
    <cfRule type="expression" priority="515" dxfId="1">
      <formula>IF(RIGHT(TEXT(AI103,"0.#"),1)=".",FALSE,TRUE)</formula>
    </cfRule>
    <cfRule type="expression" priority="516" dxfId="0">
      <formula>IF(RIGHT(TEXT(AI103,"0.#"),1)=".",TRUE,FALSE)</formula>
    </cfRule>
  </conditionalFormatting>
  <conditionalFormatting sqref="AM103">
    <cfRule type="expression" priority="513" dxfId="1">
      <formula>IF(RIGHT(TEXT(AM103,"0.#"),1)=".",FALSE,TRUE)</formula>
    </cfRule>
    <cfRule type="expression" priority="514" dxfId="0">
      <formula>IF(RIGHT(TEXT(AM103,"0.#"),1)=".",TRUE,FALSE)</formula>
    </cfRule>
  </conditionalFormatting>
  <conditionalFormatting sqref="AE36 AM36">
    <cfRule type="expression" priority="511" dxfId="1">
      <formula>IF(RIGHT(TEXT(AE36,"0.#"),1)=".",FALSE,TRUE)</formula>
    </cfRule>
    <cfRule type="expression" priority="512" dxfId="0">
      <formula>IF(RIGHT(TEXT(AE36,"0.#"),1)=".",TRUE,FALSE)</formula>
    </cfRule>
  </conditionalFormatting>
  <conditionalFormatting sqref="AI36">
    <cfRule type="expression" priority="509" dxfId="1">
      <formula>IF(RIGHT(TEXT(AI36,"0.#"),1)=".",FALSE,TRUE)</formula>
    </cfRule>
    <cfRule type="expression" priority="510" dxfId="0">
      <formula>IF(RIGHT(TEXT(AI36,"0.#"),1)=".",TRUE,FALSE)</formula>
    </cfRule>
  </conditionalFormatting>
  <conditionalFormatting sqref="AQ138">
    <cfRule type="expression" priority="495" dxfId="1">
      <formula>IF(RIGHT(TEXT(AQ138,"0.#"),1)=".",FALSE,TRUE)</formula>
    </cfRule>
    <cfRule type="expression" priority="496" dxfId="0">
      <formula>IF(RIGHT(TEXT(AQ138,"0.#"),1)=".",TRUE,FALSE)</formula>
    </cfRule>
  </conditionalFormatting>
  <conditionalFormatting sqref="AE171 AQ171">
    <cfRule type="expression" priority="493" dxfId="1">
      <formula>IF(RIGHT(TEXT(AE171,"0.#"),1)=".",FALSE,TRUE)</formula>
    </cfRule>
    <cfRule type="expression" priority="494" dxfId="0">
      <formula>IF(RIGHT(TEXT(AE171,"0.#"),1)=".",TRUE,FALSE)</formula>
    </cfRule>
  </conditionalFormatting>
  <conditionalFormatting sqref="AQ104">
    <cfRule type="expression" priority="507" dxfId="1">
      <formula>IF(RIGHT(TEXT(AQ104,"0.#"),1)=".",FALSE,TRUE)</formula>
    </cfRule>
    <cfRule type="expression" priority="508" dxfId="0">
      <formula>IF(RIGHT(TEXT(AQ104,"0.#"),1)=".",TRUE,FALSE)</formula>
    </cfRule>
  </conditionalFormatting>
  <conditionalFormatting sqref="AM137">
    <cfRule type="expression" priority="501" dxfId="1">
      <formula>IF(RIGHT(TEXT(AM137,"0.#"),1)=".",FALSE,TRUE)</formula>
    </cfRule>
    <cfRule type="expression" priority="502" dxfId="0">
      <formula>IF(RIGHT(TEXT(AM137,"0.#"),1)=".",TRUE,FALSE)</formula>
    </cfRule>
  </conditionalFormatting>
  <conditionalFormatting sqref="AE138 AM138">
    <cfRule type="expression" priority="499" dxfId="1">
      <formula>IF(RIGHT(TEXT(AE138,"0.#"),1)=".",FALSE,TRUE)</formula>
    </cfRule>
    <cfRule type="expression" priority="500" dxfId="0">
      <formula>IF(RIGHT(TEXT(AE138,"0.#"),1)=".",TRUE,FALSE)</formula>
    </cfRule>
  </conditionalFormatting>
  <conditionalFormatting sqref="AI138">
    <cfRule type="expression" priority="497" dxfId="1">
      <formula>IF(RIGHT(TEXT(AI138,"0.#"),1)=".",FALSE,TRUE)</formula>
    </cfRule>
    <cfRule type="expression" priority="498" dxfId="0">
      <formula>IF(RIGHT(TEXT(AI138,"0.#"),1)=".",TRUE,FALSE)</formula>
    </cfRule>
  </conditionalFormatting>
  <conditionalFormatting sqref="AE137 AQ137">
    <cfRule type="expression" priority="505" dxfId="1">
      <formula>IF(RIGHT(TEXT(AE137,"0.#"),1)=".",FALSE,TRUE)</formula>
    </cfRule>
    <cfRule type="expression" priority="506" dxfId="0">
      <formula>IF(RIGHT(TEXT(AE137,"0.#"),1)=".",TRUE,FALSE)</formula>
    </cfRule>
  </conditionalFormatting>
  <conditionalFormatting sqref="AI137">
    <cfRule type="expression" priority="503" dxfId="1">
      <formula>IF(RIGHT(TEXT(AI137,"0.#"),1)=".",FALSE,TRUE)</formula>
    </cfRule>
    <cfRule type="expression" priority="504" dxfId="0">
      <formula>IF(RIGHT(TEXT(AI137,"0.#"),1)=".",TRUE,FALSE)</formula>
    </cfRule>
  </conditionalFormatting>
  <conditionalFormatting sqref="AM171">
    <cfRule type="expression" priority="489" dxfId="1">
      <formula>IF(RIGHT(TEXT(AM171,"0.#"),1)=".",FALSE,TRUE)</formula>
    </cfRule>
    <cfRule type="expression" priority="490" dxfId="0">
      <formula>IF(RIGHT(TEXT(AM171,"0.#"),1)=".",TRUE,FALSE)</formula>
    </cfRule>
  </conditionalFormatting>
  <conditionalFormatting sqref="AE172 AM172">
    <cfRule type="expression" priority="487" dxfId="1">
      <formula>IF(RIGHT(TEXT(AE172,"0.#"),1)=".",FALSE,TRUE)</formula>
    </cfRule>
    <cfRule type="expression" priority="488" dxfId="0">
      <formula>IF(RIGHT(TEXT(AE172,"0.#"),1)=".",TRUE,FALSE)</formula>
    </cfRule>
  </conditionalFormatting>
  <conditionalFormatting sqref="AI172">
    <cfRule type="expression" priority="485" dxfId="1">
      <formula>IF(RIGHT(TEXT(AI172,"0.#"),1)=".",FALSE,TRUE)</formula>
    </cfRule>
    <cfRule type="expression" priority="486" dxfId="0">
      <formula>IF(RIGHT(TEXT(AI172,"0.#"),1)=".",TRUE,FALSE)</formula>
    </cfRule>
  </conditionalFormatting>
  <conditionalFormatting sqref="AQ172">
    <cfRule type="expression" priority="483" dxfId="1">
      <formula>IF(RIGHT(TEXT(AQ172,"0.#"),1)=".",FALSE,TRUE)</formula>
    </cfRule>
    <cfRule type="expression" priority="484" dxfId="0">
      <formula>IF(RIGHT(TEXT(AQ172,"0.#"),1)=".",TRUE,FALSE)</formula>
    </cfRule>
  </conditionalFormatting>
  <conditionalFormatting sqref="AI171">
    <cfRule type="expression" priority="491" dxfId="1">
      <formula>IF(RIGHT(TEXT(AI171,"0.#"),1)=".",FALSE,TRUE)</formula>
    </cfRule>
    <cfRule type="expression" priority="492" dxfId="0">
      <formula>IF(RIGHT(TEXT(AI171,"0.#"),1)=".",TRUE,FALSE)</formula>
    </cfRule>
  </conditionalFormatting>
  <conditionalFormatting sqref="AE73">
    <cfRule type="expression" priority="481" dxfId="1">
      <formula>IF(RIGHT(TEXT(AE73,"0.#"),1)=".",FALSE,TRUE)</formula>
    </cfRule>
    <cfRule type="expression" priority="482" dxfId="0">
      <formula>IF(RIGHT(TEXT(AE73,"0.#"),1)=".",TRUE,FALSE)</formula>
    </cfRule>
  </conditionalFormatting>
  <conditionalFormatting sqref="AM75">
    <cfRule type="expression" priority="465" dxfId="1">
      <formula>IF(RIGHT(TEXT(AM75,"0.#"),1)=".",FALSE,TRUE)</formula>
    </cfRule>
    <cfRule type="expression" priority="466" dxfId="0">
      <formula>IF(RIGHT(TEXT(AM75,"0.#"),1)=".",TRUE,FALSE)</formula>
    </cfRule>
  </conditionalFormatting>
  <conditionalFormatting sqref="AE74">
    <cfRule type="expression" priority="479" dxfId="1">
      <formula>IF(RIGHT(TEXT(AE74,"0.#"),1)=".",FALSE,TRUE)</formula>
    </cfRule>
    <cfRule type="expression" priority="480" dxfId="0">
      <formula>IF(RIGHT(TEXT(AE74,"0.#"),1)=".",TRUE,FALSE)</formula>
    </cfRule>
  </conditionalFormatting>
  <conditionalFormatting sqref="AE75">
    <cfRule type="expression" priority="477" dxfId="1">
      <formula>IF(RIGHT(TEXT(AE75,"0.#"),1)=".",FALSE,TRUE)</formula>
    </cfRule>
    <cfRule type="expression" priority="478" dxfId="0">
      <formula>IF(RIGHT(TEXT(AE75,"0.#"),1)=".",TRUE,FALSE)</formula>
    </cfRule>
  </conditionalFormatting>
  <conditionalFormatting sqref="AI75">
    <cfRule type="expression" priority="475" dxfId="1">
      <formula>IF(RIGHT(TEXT(AI75,"0.#"),1)=".",FALSE,TRUE)</formula>
    </cfRule>
    <cfRule type="expression" priority="476" dxfId="0">
      <formula>IF(RIGHT(TEXT(AI75,"0.#"),1)=".",TRUE,FALSE)</formula>
    </cfRule>
  </conditionalFormatting>
  <conditionalFormatting sqref="AI74">
    <cfRule type="expression" priority="473" dxfId="1">
      <formula>IF(RIGHT(TEXT(AI74,"0.#"),1)=".",FALSE,TRUE)</formula>
    </cfRule>
    <cfRule type="expression" priority="474" dxfId="0">
      <formula>IF(RIGHT(TEXT(AI74,"0.#"),1)=".",TRUE,FALSE)</formula>
    </cfRule>
  </conditionalFormatting>
  <conditionalFormatting sqref="AI73">
    <cfRule type="expression" priority="471" dxfId="1">
      <formula>IF(RIGHT(TEXT(AI73,"0.#"),1)=".",FALSE,TRUE)</formula>
    </cfRule>
    <cfRule type="expression" priority="472" dxfId="0">
      <formula>IF(RIGHT(TEXT(AI73,"0.#"),1)=".",TRUE,FALSE)</formula>
    </cfRule>
  </conditionalFormatting>
  <conditionalFormatting sqref="AM73">
    <cfRule type="expression" priority="469" dxfId="1">
      <formula>IF(RIGHT(TEXT(AM73,"0.#"),1)=".",FALSE,TRUE)</formula>
    </cfRule>
    <cfRule type="expression" priority="470" dxfId="0">
      <formula>IF(RIGHT(TEXT(AM73,"0.#"),1)=".",TRUE,FALSE)</formula>
    </cfRule>
  </conditionalFormatting>
  <conditionalFormatting sqref="AM74">
    <cfRule type="expression" priority="467" dxfId="1">
      <formula>IF(RIGHT(TEXT(AM74,"0.#"),1)=".",FALSE,TRUE)</formula>
    </cfRule>
    <cfRule type="expression" priority="468" dxfId="0">
      <formula>IF(RIGHT(TEXT(AM74,"0.#"),1)=".",TRUE,FALSE)</formula>
    </cfRule>
  </conditionalFormatting>
  <conditionalFormatting sqref="AQ73:AQ75">
    <cfRule type="expression" priority="463" dxfId="1">
      <formula>IF(RIGHT(TEXT(AQ73,"0.#"),1)=".",FALSE,TRUE)</formula>
    </cfRule>
    <cfRule type="expression" priority="464" dxfId="0">
      <formula>IF(RIGHT(TEXT(AQ73,"0.#"),1)=".",TRUE,FALSE)</formula>
    </cfRule>
  </conditionalFormatting>
  <conditionalFormatting sqref="AU73:AU75">
    <cfRule type="expression" priority="461" dxfId="1">
      <formula>IF(RIGHT(TEXT(AU73,"0.#"),1)=".",FALSE,TRUE)</formula>
    </cfRule>
    <cfRule type="expression" priority="462" dxfId="0">
      <formula>IF(RIGHT(TEXT(AU73,"0.#"),1)=".",TRUE,FALSE)</formula>
    </cfRule>
  </conditionalFormatting>
  <conditionalFormatting sqref="AM107">
    <cfRule type="expression" priority="459" dxfId="1">
      <formula>IF(RIGHT(TEXT(AM107,"0.#"),1)=".",FALSE,TRUE)</formula>
    </cfRule>
    <cfRule type="expression" priority="460" dxfId="0">
      <formula>IF(RIGHT(TEXT(AM107,"0.#"),1)=".",TRUE,FALSE)</formula>
    </cfRule>
  </conditionalFormatting>
  <conditionalFormatting sqref="AM108">
    <cfRule type="expression" priority="457" dxfId="1">
      <formula>IF(RIGHT(TEXT(AM108,"0.#"),1)=".",FALSE,TRUE)</formula>
    </cfRule>
    <cfRule type="expression" priority="458" dxfId="0">
      <formula>IF(RIGHT(TEXT(AM108,"0.#"),1)=".",TRUE,FALSE)</formula>
    </cfRule>
  </conditionalFormatting>
  <conditionalFormatting sqref="AQ107:AQ109">
    <cfRule type="expression" priority="455" dxfId="1">
      <formula>IF(RIGHT(TEXT(AQ107,"0.#"),1)=".",FALSE,TRUE)</formula>
    </cfRule>
    <cfRule type="expression" priority="456" dxfId="0">
      <formula>IF(RIGHT(TEXT(AQ107,"0.#"),1)=".",TRUE,FALSE)</formula>
    </cfRule>
  </conditionalFormatting>
  <conditionalFormatting sqref="AU107:AU109">
    <cfRule type="expression" priority="453" dxfId="1">
      <formula>IF(RIGHT(TEXT(AU107,"0.#"),1)=".",FALSE,TRUE)</formula>
    </cfRule>
    <cfRule type="expression" priority="454" dxfId="0">
      <formula>IF(RIGHT(TEXT(AU107,"0.#"),1)=".",TRUE,FALSE)</formula>
    </cfRule>
  </conditionalFormatting>
  <conditionalFormatting sqref="AE141">
    <cfRule type="expression" priority="451" dxfId="1">
      <formula>IF(RIGHT(TEXT(AE141,"0.#"),1)=".",FALSE,TRUE)</formula>
    </cfRule>
    <cfRule type="expression" priority="452" dxfId="0">
      <formula>IF(RIGHT(TEXT(AE141,"0.#"),1)=".",TRUE,FALSE)</formula>
    </cfRule>
  </conditionalFormatting>
  <conditionalFormatting sqref="AM143">
    <cfRule type="expression" priority="435" dxfId="1">
      <formula>IF(RIGHT(TEXT(AM143,"0.#"),1)=".",FALSE,TRUE)</formula>
    </cfRule>
    <cfRule type="expression" priority="436" dxfId="0">
      <formula>IF(RIGHT(TEXT(AM143,"0.#"),1)=".",TRUE,FALSE)</formula>
    </cfRule>
  </conditionalFormatting>
  <conditionalFormatting sqref="AE142">
    <cfRule type="expression" priority="449" dxfId="1">
      <formula>IF(RIGHT(TEXT(AE142,"0.#"),1)=".",FALSE,TRUE)</formula>
    </cfRule>
    <cfRule type="expression" priority="450" dxfId="0">
      <formula>IF(RIGHT(TEXT(AE142,"0.#"),1)=".",TRUE,FALSE)</formula>
    </cfRule>
  </conditionalFormatting>
  <conditionalFormatting sqref="AE143">
    <cfRule type="expression" priority="447" dxfId="1">
      <formula>IF(RIGHT(TEXT(AE143,"0.#"),1)=".",FALSE,TRUE)</formula>
    </cfRule>
    <cfRule type="expression" priority="448" dxfId="0">
      <formula>IF(RIGHT(TEXT(AE143,"0.#"),1)=".",TRUE,FALSE)</formula>
    </cfRule>
  </conditionalFormatting>
  <conditionalFormatting sqref="AI143">
    <cfRule type="expression" priority="445" dxfId="1">
      <formula>IF(RIGHT(TEXT(AI143,"0.#"),1)=".",FALSE,TRUE)</formula>
    </cfRule>
    <cfRule type="expression" priority="446" dxfId="0">
      <formula>IF(RIGHT(TEXT(AI143,"0.#"),1)=".",TRUE,FALSE)</formula>
    </cfRule>
  </conditionalFormatting>
  <conditionalFormatting sqref="AI142">
    <cfRule type="expression" priority="443" dxfId="1">
      <formula>IF(RIGHT(TEXT(AI142,"0.#"),1)=".",FALSE,TRUE)</formula>
    </cfRule>
    <cfRule type="expression" priority="444" dxfId="0">
      <formula>IF(RIGHT(TEXT(AI142,"0.#"),1)=".",TRUE,FALSE)</formula>
    </cfRule>
  </conditionalFormatting>
  <conditionalFormatting sqref="AI141">
    <cfRule type="expression" priority="441" dxfId="1">
      <formula>IF(RIGHT(TEXT(AI141,"0.#"),1)=".",FALSE,TRUE)</formula>
    </cfRule>
    <cfRule type="expression" priority="442" dxfId="0">
      <formula>IF(RIGHT(TEXT(AI141,"0.#"),1)=".",TRUE,FALSE)</formula>
    </cfRule>
  </conditionalFormatting>
  <conditionalFormatting sqref="AM141">
    <cfRule type="expression" priority="439" dxfId="1">
      <formula>IF(RIGHT(TEXT(AM141,"0.#"),1)=".",FALSE,TRUE)</formula>
    </cfRule>
    <cfRule type="expression" priority="440" dxfId="0">
      <formula>IF(RIGHT(TEXT(AM141,"0.#"),1)=".",TRUE,FALSE)</formula>
    </cfRule>
  </conditionalFormatting>
  <conditionalFormatting sqref="AM142">
    <cfRule type="expression" priority="437" dxfId="1">
      <formula>IF(RIGHT(TEXT(AM142,"0.#"),1)=".",FALSE,TRUE)</formula>
    </cfRule>
    <cfRule type="expression" priority="438" dxfId="0">
      <formula>IF(RIGHT(TEXT(AM142,"0.#"),1)=".",TRUE,FALSE)</formula>
    </cfRule>
  </conditionalFormatting>
  <conditionalFormatting sqref="AQ141:AQ143">
    <cfRule type="expression" priority="433" dxfId="1">
      <formula>IF(RIGHT(TEXT(AQ141,"0.#"),1)=".",FALSE,TRUE)</formula>
    </cfRule>
    <cfRule type="expression" priority="434" dxfId="0">
      <formula>IF(RIGHT(TEXT(AQ141,"0.#"),1)=".",TRUE,FALSE)</formula>
    </cfRule>
  </conditionalFormatting>
  <conditionalFormatting sqref="AU141:AU143">
    <cfRule type="expression" priority="431" dxfId="1">
      <formula>IF(RIGHT(TEXT(AU141,"0.#"),1)=".",FALSE,TRUE)</formula>
    </cfRule>
    <cfRule type="expression" priority="432" dxfId="0">
      <formula>IF(RIGHT(TEXT(AU141,"0.#"),1)=".",TRUE,FALSE)</formula>
    </cfRule>
  </conditionalFormatting>
  <conditionalFormatting sqref="AE175">
    <cfRule type="expression" priority="429" dxfId="1">
      <formula>IF(RIGHT(TEXT(AE175,"0.#"),1)=".",FALSE,TRUE)</formula>
    </cfRule>
    <cfRule type="expression" priority="430" dxfId="0">
      <formula>IF(RIGHT(TEXT(AE175,"0.#"),1)=".",TRUE,FALSE)</formula>
    </cfRule>
  </conditionalFormatting>
  <conditionalFormatting sqref="AM177">
    <cfRule type="expression" priority="413" dxfId="1">
      <formula>IF(RIGHT(TEXT(AM177,"0.#"),1)=".",FALSE,TRUE)</formula>
    </cfRule>
    <cfRule type="expression" priority="414" dxfId="0">
      <formula>IF(RIGHT(TEXT(AM177,"0.#"),1)=".",TRUE,FALSE)</formula>
    </cfRule>
  </conditionalFormatting>
  <conditionalFormatting sqref="AE176">
    <cfRule type="expression" priority="427" dxfId="1">
      <formula>IF(RIGHT(TEXT(AE176,"0.#"),1)=".",FALSE,TRUE)</formula>
    </cfRule>
    <cfRule type="expression" priority="428" dxfId="0">
      <formula>IF(RIGHT(TEXT(AE176,"0.#"),1)=".",TRUE,FALSE)</formula>
    </cfRule>
  </conditionalFormatting>
  <conditionalFormatting sqref="AE177">
    <cfRule type="expression" priority="425" dxfId="1">
      <formula>IF(RIGHT(TEXT(AE177,"0.#"),1)=".",FALSE,TRUE)</formula>
    </cfRule>
    <cfRule type="expression" priority="426" dxfId="0">
      <formula>IF(RIGHT(TEXT(AE177,"0.#"),1)=".",TRUE,FALSE)</formula>
    </cfRule>
  </conditionalFormatting>
  <conditionalFormatting sqref="AI177">
    <cfRule type="expression" priority="423" dxfId="1">
      <formula>IF(RIGHT(TEXT(AI177,"0.#"),1)=".",FALSE,TRUE)</formula>
    </cfRule>
    <cfRule type="expression" priority="424" dxfId="0">
      <formula>IF(RIGHT(TEXT(AI177,"0.#"),1)=".",TRUE,FALSE)</formula>
    </cfRule>
  </conditionalFormatting>
  <conditionalFormatting sqref="AI176">
    <cfRule type="expression" priority="421" dxfId="1">
      <formula>IF(RIGHT(TEXT(AI176,"0.#"),1)=".",FALSE,TRUE)</formula>
    </cfRule>
    <cfRule type="expression" priority="422" dxfId="0">
      <formula>IF(RIGHT(TEXT(AI176,"0.#"),1)=".",TRUE,FALSE)</formula>
    </cfRule>
  </conditionalFormatting>
  <conditionalFormatting sqref="AI175">
    <cfRule type="expression" priority="419" dxfId="1">
      <formula>IF(RIGHT(TEXT(AI175,"0.#"),1)=".",FALSE,TRUE)</formula>
    </cfRule>
    <cfRule type="expression" priority="420" dxfId="0">
      <formula>IF(RIGHT(TEXT(AI175,"0.#"),1)=".",TRUE,FALSE)</formula>
    </cfRule>
  </conditionalFormatting>
  <conditionalFormatting sqref="AM175">
    <cfRule type="expression" priority="417" dxfId="1">
      <formula>IF(RIGHT(TEXT(AM175,"0.#"),1)=".",FALSE,TRUE)</formula>
    </cfRule>
    <cfRule type="expression" priority="418" dxfId="0">
      <formula>IF(RIGHT(TEXT(AM175,"0.#"),1)=".",TRUE,FALSE)</formula>
    </cfRule>
  </conditionalFormatting>
  <conditionalFormatting sqref="AM176">
    <cfRule type="expression" priority="415" dxfId="1">
      <formula>IF(RIGHT(TEXT(AM176,"0.#"),1)=".",FALSE,TRUE)</formula>
    </cfRule>
    <cfRule type="expression" priority="416" dxfId="0">
      <formula>IF(RIGHT(TEXT(AM176,"0.#"),1)=".",TRUE,FALSE)</formula>
    </cfRule>
  </conditionalFormatting>
  <conditionalFormatting sqref="AQ175:AQ177">
    <cfRule type="expression" priority="411" dxfId="1">
      <formula>IF(RIGHT(TEXT(AQ175,"0.#"),1)=".",FALSE,TRUE)</formula>
    </cfRule>
    <cfRule type="expression" priority="412" dxfId="0">
      <formula>IF(RIGHT(TEXT(AQ175,"0.#"),1)=".",TRUE,FALSE)</formula>
    </cfRule>
  </conditionalFormatting>
  <conditionalFormatting sqref="AU175:AU177">
    <cfRule type="expression" priority="409" dxfId="1">
      <formula>IF(RIGHT(TEXT(AU175,"0.#"),1)=".",FALSE,TRUE)</formula>
    </cfRule>
    <cfRule type="expression" priority="410" dxfId="0">
      <formula>IF(RIGHT(TEXT(AU175,"0.#"),1)=".",TRUE,FALSE)</formula>
    </cfRule>
  </conditionalFormatting>
  <conditionalFormatting sqref="AE61">
    <cfRule type="expression" priority="407" dxfId="1">
      <formula>IF(RIGHT(TEXT(AE61,"0.#"),1)=".",FALSE,TRUE)</formula>
    </cfRule>
    <cfRule type="expression" priority="408" dxfId="0">
      <formula>IF(RIGHT(TEXT(AE61,"0.#"),1)=".",TRUE,FALSE)</formula>
    </cfRule>
  </conditionalFormatting>
  <conditionalFormatting sqref="AE62">
    <cfRule type="expression" priority="405" dxfId="1">
      <formula>IF(RIGHT(TEXT(AE62,"0.#"),1)=".",FALSE,TRUE)</formula>
    </cfRule>
    <cfRule type="expression" priority="406" dxfId="0">
      <formula>IF(RIGHT(TEXT(AE62,"0.#"),1)=".",TRUE,FALSE)</formula>
    </cfRule>
  </conditionalFormatting>
  <conditionalFormatting sqref="AM61">
    <cfRule type="expression" priority="395" dxfId="1">
      <formula>IF(RIGHT(TEXT(AM61,"0.#"),1)=".",FALSE,TRUE)</formula>
    </cfRule>
    <cfRule type="expression" priority="396" dxfId="0">
      <formula>IF(RIGHT(TEXT(AM61,"0.#"),1)=".",TRUE,FALSE)</formula>
    </cfRule>
  </conditionalFormatting>
  <conditionalFormatting sqref="AE63">
    <cfRule type="expression" priority="403" dxfId="1">
      <formula>IF(RIGHT(TEXT(AE63,"0.#"),1)=".",FALSE,TRUE)</formula>
    </cfRule>
    <cfRule type="expression" priority="404" dxfId="0">
      <formula>IF(RIGHT(TEXT(AE63,"0.#"),1)=".",TRUE,FALSE)</formula>
    </cfRule>
  </conditionalFormatting>
  <conditionalFormatting sqref="AI63">
    <cfRule type="expression" priority="401" dxfId="1">
      <formula>IF(RIGHT(TEXT(AI63,"0.#"),1)=".",FALSE,TRUE)</formula>
    </cfRule>
    <cfRule type="expression" priority="402" dxfId="0">
      <formula>IF(RIGHT(TEXT(AI63,"0.#"),1)=".",TRUE,FALSE)</formula>
    </cfRule>
  </conditionalFormatting>
  <conditionalFormatting sqref="AI62">
    <cfRule type="expression" priority="399" dxfId="1">
      <formula>IF(RIGHT(TEXT(AI62,"0.#"),1)=".",FALSE,TRUE)</formula>
    </cfRule>
    <cfRule type="expression" priority="400" dxfId="0">
      <formula>IF(RIGHT(TEXT(AI62,"0.#"),1)=".",TRUE,FALSE)</formula>
    </cfRule>
  </conditionalFormatting>
  <conditionalFormatting sqref="AI61">
    <cfRule type="expression" priority="397" dxfId="1">
      <formula>IF(RIGHT(TEXT(AI61,"0.#"),1)=".",FALSE,TRUE)</formula>
    </cfRule>
    <cfRule type="expression" priority="398" dxfId="0">
      <formula>IF(RIGHT(TEXT(AI61,"0.#"),1)=".",TRUE,FALSE)</formula>
    </cfRule>
  </conditionalFormatting>
  <conditionalFormatting sqref="AM62">
    <cfRule type="expression" priority="393" dxfId="1">
      <formula>IF(RIGHT(TEXT(AM62,"0.#"),1)=".",FALSE,TRUE)</formula>
    </cfRule>
    <cfRule type="expression" priority="394" dxfId="0">
      <formula>IF(RIGHT(TEXT(AM62,"0.#"),1)=".",TRUE,FALSE)</formula>
    </cfRule>
  </conditionalFormatting>
  <conditionalFormatting sqref="AM63">
    <cfRule type="expression" priority="391" dxfId="1">
      <formula>IF(RIGHT(TEXT(AM63,"0.#"),1)=".",FALSE,TRUE)</formula>
    </cfRule>
    <cfRule type="expression" priority="392" dxfId="0">
      <formula>IF(RIGHT(TEXT(AM63,"0.#"),1)=".",TRUE,FALSE)</formula>
    </cfRule>
  </conditionalFormatting>
  <conditionalFormatting sqref="AQ61:AQ63">
    <cfRule type="expression" priority="389" dxfId="1">
      <formula>IF(RIGHT(TEXT(AQ61,"0.#"),1)=".",FALSE,TRUE)</formula>
    </cfRule>
    <cfRule type="expression" priority="390" dxfId="0">
      <formula>IF(RIGHT(TEXT(AQ61,"0.#"),1)=".",TRUE,FALSE)</formula>
    </cfRule>
  </conditionalFormatting>
  <conditionalFormatting sqref="AU61:AU63">
    <cfRule type="expression" priority="387" dxfId="1">
      <formula>IF(RIGHT(TEXT(AU61,"0.#"),1)=".",FALSE,TRUE)</formula>
    </cfRule>
    <cfRule type="expression" priority="388" dxfId="0">
      <formula>IF(RIGHT(TEXT(AU61,"0.#"),1)=".",TRUE,FALSE)</formula>
    </cfRule>
  </conditionalFormatting>
  <conditionalFormatting sqref="AE95">
    <cfRule type="expression" priority="385" dxfId="1">
      <formula>IF(RIGHT(TEXT(AE95,"0.#"),1)=".",FALSE,TRUE)</formula>
    </cfRule>
    <cfRule type="expression" priority="386" dxfId="0">
      <formula>IF(RIGHT(TEXT(AE95,"0.#"),1)=".",TRUE,FALSE)</formula>
    </cfRule>
  </conditionalFormatting>
  <conditionalFormatting sqref="AE96">
    <cfRule type="expression" priority="383" dxfId="1">
      <formula>IF(RIGHT(TEXT(AE96,"0.#"),1)=".",FALSE,TRUE)</formula>
    </cfRule>
    <cfRule type="expression" priority="384" dxfId="0">
      <formula>IF(RIGHT(TEXT(AE96,"0.#"),1)=".",TRUE,FALSE)</formula>
    </cfRule>
  </conditionalFormatting>
  <conditionalFormatting sqref="AM95">
    <cfRule type="expression" priority="373" dxfId="1">
      <formula>IF(RIGHT(TEXT(AM95,"0.#"),1)=".",FALSE,TRUE)</formula>
    </cfRule>
    <cfRule type="expression" priority="374" dxfId="0">
      <formula>IF(RIGHT(TEXT(AM95,"0.#"),1)=".",TRUE,FALSE)</formula>
    </cfRule>
  </conditionalFormatting>
  <conditionalFormatting sqref="AE97">
    <cfRule type="expression" priority="381" dxfId="1">
      <formula>IF(RIGHT(TEXT(AE97,"0.#"),1)=".",FALSE,TRUE)</formula>
    </cfRule>
    <cfRule type="expression" priority="382" dxfId="0">
      <formula>IF(RIGHT(TEXT(AE97,"0.#"),1)=".",TRUE,FALSE)</formula>
    </cfRule>
  </conditionalFormatting>
  <conditionalFormatting sqref="AI97">
    <cfRule type="expression" priority="379" dxfId="1">
      <formula>IF(RIGHT(TEXT(AI97,"0.#"),1)=".",FALSE,TRUE)</formula>
    </cfRule>
    <cfRule type="expression" priority="380" dxfId="0">
      <formula>IF(RIGHT(TEXT(AI97,"0.#"),1)=".",TRUE,FALSE)</formula>
    </cfRule>
  </conditionalFormatting>
  <conditionalFormatting sqref="AI96">
    <cfRule type="expression" priority="377" dxfId="1">
      <formula>IF(RIGHT(TEXT(AI96,"0.#"),1)=".",FALSE,TRUE)</formula>
    </cfRule>
    <cfRule type="expression" priority="378" dxfId="0">
      <formula>IF(RIGHT(TEXT(AI96,"0.#"),1)=".",TRUE,FALSE)</formula>
    </cfRule>
  </conditionalFormatting>
  <conditionalFormatting sqref="AI95">
    <cfRule type="expression" priority="375" dxfId="1">
      <formula>IF(RIGHT(TEXT(AI95,"0.#"),1)=".",FALSE,TRUE)</formula>
    </cfRule>
    <cfRule type="expression" priority="376" dxfId="0">
      <formula>IF(RIGHT(TEXT(AI95,"0.#"),1)=".",TRUE,FALSE)</formula>
    </cfRule>
  </conditionalFormatting>
  <conditionalFormatting sqref="AM96">
    <cfRule type="expression" priority="371" dxfId="1">
      <formula>IF(RIGHT(TEXT(AM96,"0.#"),1)=".",FALSE,TRUE)</formula>
    </cfRule>
    <cfRule type="expression" priority="372" dxfId="0">
      <formula>IF(RIGHT(TEXT(AM96,"0.#"),1)=".",TRUE,FALSE)</formula>
    </cfRule>
  </conditionalFormatting>
  <conditionalFormatting sqref="AM97">
    <cfRule type="expression" priority="369" dxfId="1">
      <formula>IF(RIGHT(TEXT(AM97,"0.#"),1)=".",FALSE,TRUE)</formula>
    </cfRule>
    <cfRule type="expression" priority="370" dxfId="0">
      <formula>IF(RIGHT(TEXT(AM97,"0.#"),1)=".",TRUE,FALSE)</formula>
    </cfRule>
  </conditionalFormatting>
  <conditionalFormatting sqref="AQ95:AQ97">
    <cfRule type="expression" priority="367" dxfId="1">
      <formula>IF(RIGHT(TEXT(AQ95,"0.#"),1)=".",FALSE,TRUE)</formula>
    </cfRule>
    <cfRule type="expression" priority="368" dxfId="0">
      <formula>IF(RIGHT(TEXT(AQ95,"0.#"),1)=".",TRUE,FALSE)</formula>
    </cfRule>
  </conditionalFormatting>
  <conditionalFormatting sqref="AU95:AU97">
    <cfRule type="expression" priority="365" dxfId="1">
      <formula>IF(RIGHT(TEXT(AU95,"0.#"),1)=".",FALSE,TRUE)</formula>
    </cfRule>
    <cfRule type="expression" priority="366" dxfId="0">
      <formula>IF(RIGHT(TEXT(AU95,"0.#"),1)=".",TRUE,FALSE)</formula>
    </cfRule>
  </conditionalFormatting>
  <conditionalFormatting sqref="AE129">
    <cfRule type="expression" priority="363" dxfId="1">
      <formula>IF(RIGHT(TEXT(AE129,"0.#"),1)=".",FALSE,TRUE)</formula>
    </cfRule>
    <cfRule type="expression" priority="364" dxfId="0">
      <formula>IF(RIGHT(TEXT(AE129,"0.#"),1)=".",TRUE,FALSE)</formula>
    </cfRule>
  </conditionalFormatting>
  <conditionalFormatting sqref="AE130">
    <cfRule type="expression" priority="361" dxfId="1">
      <formula>IF(RIGHT(TEXT(AE130,"0.#"),1)=".",FALSE,TRUE)</formula>
    </cfRule>
    <cfRule type="expression" priority="362" dxfId="0">
      <formula>IF(RIGHT(TEXT(AE130,"0.#"),1)=".",TRUE,FALSE)</formula>
    </cfRule>
  </conditionalFormatting>
  <conditionalFormatting sqref="AM129">
    <cfRule type="expression" priority="351" dxfId="1">
      <formula>IF(RIGHT(TEXT(AM129,"0.#"),1)=".",FALSE,TRUE)</formula>
    </cfRule>
    <cfRule type="expression" priority="352" dxfId="0">
      <formula>IF(RIGHT(TEXT(AM129,"0.#"),1)=".",TRUE,FALSE)</formula>
    </cfRule>
  </conditionalFormatting>
  <conditionalFormatting sqref="AE131">
    <cfRule type="expression" priority="359" dxfId="1">
      <formula>IF(RIGHT(TEXT(AE131,"0.#"),1)=".",FALSE,TRUE)</formula>
    </cfRule>
    <cfRule type="expression" priority="360" dxfId="0">
      <formula>IF(RIGHT(TEXT(AE131,"0.#"),1)=".",TRUE,FALSE)</formula>
    </cfRule>
  </conditionalFormatting>
  <conditionalFormatting sqref="AI131">
    <cfRule type="expression" priority="357" dxfId="1">
      <formula>IF(RIGHT(TEXT(AI131,"0.#"),1)=".",FALSE,TRUE)</formula>
    </cfRule>
    <cfRule type="expression" priority="358" dxfId="0">
      <formula>IF(RIGHT(TEXT(AI131,"0.#"),1)=".",TRUE,FALSE)</formula>
    </cfRule>
  </conditionalFormatting>
  <conditionalFormatting sqref="AI130">
    <cfRule type="expression" priority="355" dxfId="1">
      <formula>IF(RIGHT(TEXT(AI130,"0.#"),1)=".",FALSE,TRUE)</formula>
    </cfRule>
    <cfRule type="expression" priority="356" dxfId="0">
      <formula>IF(RIGHT(TEXT(AI130,"0.#"),1)=".",TRUE,FALSE)</formula>
    </cfRule>
  </conditionalFormatting>
  <conditionalFormatting sqref="AI129">
    <cfRule type="expression" priority="353" dxfId="1">
      <formula>IF(RIGHT(TEXT(AI129,"0.#"),1)=".",FALSE,TRUE)</formula>
    </cfRule>
    <cfRule type="expression" priority="354" dxfId="0">
      <formula>IF(RIGHT(TEXT(AI129,"0.#"),1)=".",TRUE,FALSE)</formula>
    </cfRule>
  </conditionalFormatting>
  <conditionalFormatting sqref="AM130">
    <cfRule type="expression" priority="349" dxfId="1">
      <formula>IF(RIGHT(TEXT(AM130,"0.#"),1)=".",FALSE,TRUE)</formula>
    </cfRule>
    <cfRule type="expression" priority="350" dxfId="0">
      <formula>IF(RIGHT(TEXT(AM130,"0.#"),1)=".",TRUE,FALSE)</formula>
    </cfRule>
  </conditionalFormatting>
  <conditionalFormatting sqref="AM131">
    <cfRule type="expression" priority="347" dxfId="1">
      <formula>IF(RIGHT(TEXT(AM131,"0.#"),1)=".",FALSE,TRUE)</formula>
    </cfRule>
    <cfRule type="expression" priority="348" dxfId="0">
      <formula>IF(RIGHT(TEXT(AM131,"0.#"),1)=".",TRUE,FALSE)</formula>
    </cfRule>
  </conditionalFormatting>
  <conditionalFormatting sqref="AQ129:AQ131">
    <cfRule type="expression" priority="345" dxfId="1">
      <formula>IF(RIGHT(TEXT(AQ129,"0.#"),1)=".",FALSE,TRUE)</formula>
    </cfRule>
    <cfRule type="expression" priority="346" dxfId="0">
      <formula>IF(RIGHT(TEXT(AQ129,"0.#"),1)=".",TRUE,FALSE)</formula>
    </cfRule>
  </conditionalFormatting>
  <conditionalFormatting sqref="AU129:AU131">
    <cfRule type="expression" priority="343" dxfId="1">
      <formula>IF(RIGHT(TEXT(AU129,"0.#"),1)=".",FALSE,TRUE)</formula>
    </cfRule>
    <cfRule type="expression" priority="344" dxfId="0">
      <formula>IF(RIGHT(TEXT(AU129,"0.#"),1)=".",TRUE,FALSE)</formula>
    </cfRule>
  </conditionalFormatting>
  <conditionalFormatting sqref="AE163">
    <cfRule type="expression" priority="341" dxfId="1">
      <formula>IF(RIGHT(TEXT(AE163,"0.#"),1)=".",FALSE,TRUE)</formula>
    </cfRule>
    <cfRule type="expression" priority="342" dxfId="0">
      <formula>IF(RIGHT(TEXT(AE163,"0.#"),1)=".",TRUE,FALSE)</formula>
    </cfRule>
  </conditionalFormatting>
  <conditionalFormatting sqref="AE164">
    <cfRule type="expression" priority="339" dxfId="1">
      <formula>IF(RIGHT(TEXT(AE164,"0.#"),1)=".",FALSE,TRUE)</formula>
    </cfRule>
    <cfRule type="expression" priority="340" dxfId="0">
      <formula>IF(RIGHT(TEXT(AE164,"0.#"),1)=".",TRUE,FALSE)</formula>
    </cfRule>
  </conditionalFormatting>
  <conditionalFormatting sqref="AM163">
    <cfRule type="expression" priority="329" dxfId="1">
      <formula>IF(RIGHT(TEXT(AM163,"0.#"),1)=".",FALSE,TRUE)</formula>
    </cfRule>
    <cfRule type="expression" priority="330" dxfId="0">
      <formula>IF(RIGHT(TEXT(AM163,"0.#"),1)=".",TRUE,FALSE)</formula>
    </cfRule>
  </conditionalFormatting>
  <conditionalFormatting sqref="AE165">
    <cfRule type="expression" priority="337" dxfId="1">
      <formula>IF(RIGHT(TEXT(AE165,"0.#"),1)=".",FALSE,TRUE)</formula>
    </cfRule>
    <cfRule type="expression" priority="338" dxfId="0">
      <formula>IF(RIGHT(TEXT(AE165,"0.#"),1)=".",TRUE,FALSE)</formula>
    </cfRule>
  </conditionalFormatting>
  <conditionalFormatting sqref="AI165">
    <cfRule type="expression" priority="335" dxfId="1">
      <formula>IF(RIGHT(TEXT(AI165,"0.#"),1)=".",FALSE,TRUE)</formula>
    </cfRule>
    <cfRule type="expression" priority="336" dxfId="0">
      <formula>IF(RIGHT(TEXT(AI165,"0.#"),1)=".",TRUE,FALSE)</formula>
    </cfRule>
  </conditionalFormatting>
  <conditionalFormatting sqref="AI164">
    <cfRule type="expression" priority="333" dxfId="1">
      <formula>IF(RIGHT(TEXT(AI164,"0.#"),1)=".",FALSE,TRUE)</formula>
    </cfRule>
    <cfRule type="expression" priority="334" dxfId="0">
      <formula>IF(RIGHT(TEXT(AI164,"0.#"),1)=".",TRUE,FALSE)</formula>
    </cfRule>
  </conditionalFormatting>
  <conditionalFormatting sqref="AI163">
    <cfRule type="expression" priority="331" dxfId="1">
      <formula>IF(RIGHT(TEXT(AI163,"0.#"),1)=".",FALSE,TRUE)</formula>
    </cfRule>
    <cfRule type="expression" priority="332" dxfId="0">
      <formula>IF(RIGHT(TEXT(AI163,"0.#"),1)=".",TRUE,FALSE)</formula>
    </cfRule>
  </conditionalFormatting>
  <conditionalFormatting sqref="AM164">
    <cfRule type="expression" priority="327" dxfId="1">
      <formula>IF(RIGHT(TEXT(AM164,"0.#"),1)=".",FALSE,TRUE)</formula>
    </cfRule>
    <cfRule type="expression" priority="328" dxfId="0">
      <formula>IF(RIGHT(TEXT(AM164,"0.#"),1)=".",TRUE,FALSE)</formula>
    </cfRule>
  </conditionalFormatting>
  <conditionalFormatting sqref="AM165">
    <cfRule type="expression" priority="325" dxfId="1">
      <formula>IF(RIGHT(TEXT(AM165,"0.#"),1)=".",FALSE,TRUE)</formula>
    </cfRule>
    <cfRule type="expression" priority="326" dxfId="0">
      <formula>IF(RIGHT(TEXT(AM165,"0.#"),1)=".",TRUE,FALSE)</formula>
    </cfRule>
  </conditionalFormatting>
  <conditionalFormatting sqref="AQ163:AQ165">
    <cfRule type="expression" priority="323" dxfId="1">
      <formula>IF(RIGHT(TEXT(AQ163,"0.#"),1)=".",FALSE,TRUE)</formula>
    </cfRule>
    <cfRule type="expression" priority="324" dxfId="0">
      <formula>IF(RIGHT(TEXT(AQ163,"0.#"),1)=".",TRUE,FALSE)</formula>
    </cfRule>
  </conditionalFormatting>
  <conditionalFormatting sqref="AU163:AU165">
    <cfRule type="expression" priority="321" dxfId="1">
      <formula>IF(RIGHT(TEXT(AU163,"0.#"),1)=".",FALSE,TRUE)</formula>
    </cfRule>
    <cfRule type="expression" priority="322" dxfId="0">
      <formula>IF(RIGHT(TEXT(AU163,"0.#"),1)=".",TRUE,FALSE)</formula>
    </cfRule>
  </conditionalFormatting>
  <conditionalFormatting sqref="AE197">
    <cfRule type="expression" priority="319" dxfId="1">
      <formula>IF(RIGHT(TEXT(AE197,"0.#"),1)=".",FALSE,TRUE)</formula>
    </cfRule>
    <cfRule type="expression" priority="320" dxfId="0">
      <formula>IF(RIGHT(TEXT(AE197,"0.#"),1)=".",TRUE,FALSE)</formula>
    </cfRule>
  </conditionalFormatting>
  <conditionalFormatting sqref="AE198">
    <cfRule type="expression" priority="317" dxfId="1">
      <formula>IF(RIGHT(TEXT(AE198,"0.#"),1)=".",FALSE,TRUE)</formula>
    </cfRule>
    <cfRule type="expression" priority="318" dxfId="0">
      <formula>IF(RIGHT(TEXT(AE198,"0.#"),1)=".",TRUE,FALSE)</formula>
    </cfRule>
  </conditionalFormatting>
  <conditionalFormatting sqref="AM197">
    <cfRule type="expression" priority="307" dxfId="1">
      <formula>IF(RIGHT(TEXT(AM197,"0.#"),1)=".",FALSE,TRUE)</formula>
    </cfRule>
    <cfRule type="expression" priority="308" dxfId="0">
      <formula>IF(RIGHT(TEXT(AM197,"0.#"),1)=".",TRUE,FALSE)</formula>
    </cfRule>
  </conditionalFormatting>
  <conditionalFormatting sqref="AE199">
    <cfRule type="expression" priority="315" dxfId="1">
      <formula>IF(RIGHT(TEXT(AE199,"0.#"),1)=".",FALSE,TRUE)</formula>
    </cfRule>
    <cfRule type="expression" priority="316" dxfId="0">
      <formula>IF(RIGHT(TEXT(AE199,"0.#"),1)=".",TRUE,FALSE)</formula>
    </cfRule>
  </conditionalFormatting>
  <conditionalFormatting sqref="AI199">
    <cfRule type="expression" priority="313" dxfId="1">
      <formula>IF(RIGHT(TEXT(AI199,"0.#"),1)=".",FALSE,TRUE)</formula>
    </cfRule>
    <cfRule type="expression" priority="314" dxfId="0">
      <formula>IF(RIGHT(TEXT(AI199,"0.#"),1)=".",TRUE,FALSE)</formula>
    </cfRule>
  </conditionalFormatting>
  <conditionalFormatting sqref="AI198">
    <cfRule type="expression" priority="311" dxfId="1">
      <formula>IF(RIGHT(TEXT(AI198,"0.#"),1)=".",FALSE,TRUE)</formula>
    </cfRule>
    <cfRule type="expression" priority="312" dxfId="0">
      <formula>IF(RIGHT(TEXT(AI198,"0.#"),1)=".",TRUE,FALSE)</formula>
    </cfRule>
  </conditionalFormatting>
  <conditionalFormatting sqref="AI197">
    <cfRule type="expression" priority="309" dxfId="1">
      <formula>IF(RIGHT(TEXT(AI197,"0.#"),1)=".",FALSE,TRUE)</formula>
    </cfRule>
    <cfRule type="expression" priority="310" dxfId="0">
      <formula>IF(RIGHT(TEXT(AI197,"0.#"),1)=".",TRUE,FALSE)</formula>
    </cfRule>
  </conditionalFormatting>
  <conditionalFormatting sqref="AM198">
    <cfRule type="expression" priority="305" dxfId="1">
      <formula>IF(RIGHT(TEXT(AM198,"0.#"),1)=".",FALSE,TRUE)</formula>
    </cfRule>
    <cfRule type="expression" priority="306" dxfId="0">
      <formula>IF(RIGHT(TEXT(AM198,"0.#"),1)=".",TRUE,FALSE)</formula>
    </cfRule>
  </conditionalFormatting>
  <conditionalFormatting sqref="AM199">
    <cfRule type="expression" priority="303" dxfId="1">
      <formula>IF(RIGHT(TEXT(AM199,"0.#"),1)=".",FALSE,TRUE)</formula>
    </cfRule>
    <cfRule type="expression" priority="304" dxfId="0">
      <formula>IF(RIGHT(TEXT(AM199,"0.#"),1)=".",TRUE,FALSE)</formula>
    </cfRule>
  </conditionalFormatting>
  <conditionalFormatting sqref="AQ197:AQ199">
    <cfRule type="expression" priority="301" dxfId="1">
      <formula>IF(RIGHT(TEXT(AQ197,"0.#"),1)=".",FALSE,TRUE)</formula>
    </cfRule>
    <cfRule type="expression" priority="302" dxfId="0">
      <formula>IF(RIGHT(TEXT(AQ197,"0.#"),1)=".",TRUE,FALSE)</formula>
    </cfRule>
  </conditionalFormatting>
  <conditionalFormatting sqref="AU197:AU199">
    <cfRule type="expression" priority="299" dxfId="1">
      <formula>IF(RIGHT(TEXT(AU197,"0.#"),1)=".",FALSE,TRUE)</formula>
    </cfRule>
    <cfRule type="expression" priority="300" dxfId="0">
      <formula>IF(RIGHT(TEXT(AU197,"0.#"),1)=".",TRUE,FALSE)</formula>
    </cfRule>
  </conditionalFormatting>
  <conditionalFormatting sqref="AE134 AQ134">
    <cfRule type="expression" priority="297" dxfId="1">
      <formula>IF(RIGHT(TEXT(AE134,"0.#"),1)=".",FALSE,TRUE)</formula>
    </cfRule>
    <cfRule type="expression" priority="298" dxfId="0">
      <formula>IF(RIGHT(TEXT(AE134,"0.#"),1)=".",TRUE,FALSE)</formula>
    </cfRule>
  </conditionalFormatting>
  <conditionalFormatting sqref="AI134">
    <cfRule type="expression" priority="295" dxfId="1">
      <formula>IF(RIGHT(TEXT(AI134,"0.#"),1)=".",FALSE,TRUE)</formula>
    </cfRule>
    <cfRule type="expression" priority="296" dxfId="0">
      <formula>IF(RIGHT(TEXT(AI134,"0.#"),1)=".",TRUE,FALSE)</formula>
    </cfRule>
  </conditionalFormatting>
  <conditionalFormatting sqref="AM134">
    <cfRule type="expression" priority="293" dxfId="1">
      <formula>IF(RIGHT(TEXT(AM134,"0.#"),1)=".",FALSE,TRUE)</formula>
    </cfRule>
    <cfRule type="expression" priority="294" dxfId="0">
      <formula>IF(RIGHT(TEXT(AM134,"0.#"),1)=".",TRUE,FALSE)</formula>
    </cfRule>
  </conditionalFormatting>
  <conditionalFormatting sqref="AE135">
    <cfRule type="expression" priority="291" dxfId="1">
      <formula>IF(RIGHT(TEXT(AE135,"0.#"),1)=".",FALSE,TRUE)</formula>
    </cfRule>
    <cfRule type="expression" priority="292" dxfId="0">
      <formula>IF(RIGHT(TEXT(AE135,"0.#"),1)=".",TRUE,FALSE)</formula>
    </cfRule>
  </conditionalFormatting>
  <conditionalFormatting sqref="AI135">
    <cfRule type="expression" priority="289" dxfId="1">
      <formula>IF(RIGHT(TEXT(AI135,"0.#"),1)=".",FALSE,TRUE)</formula>
    </cfRule>
    <cfRule type="expression" priority="290" dxfId="0">
      <formula>IF(RIGHT(TEXT(AI135,"0.#"),1)=".",TRUE,FALSE)</formula>
    </cfRule>
  </conditionalFormatting>
  <conditionalFormatting sqref="AM135">
    <cfRule type="expression" priority="287" dxfId="1">
      <formula>IF(RIGHT(TEXT(AM135,"0.#"),1)=".",FALSE,TRUE)</formula>
    </cfRule>
    <cfRule type="expression" priority="288" dxfId="0">
      <formula>IF(RIGHT(TEXT(AM135,"0.#"),1)=".",TRUE,FALSE)</formula>
    </cfRule>
  </conditionalFormatting>
  <conditionalFormatting sqref="AQ135">
    <cfRule type="expression" priority="285" dxfId="1">
      <formula>IF(RIGHT(TEXT(AQ135,"0.#"),1)=".",FALSE,TRUE)</formula>
    </cfRule>
    <cfRule type="expression" priority="286" dxfId="0">
      <formula>IF(RIGHT(TEXT(AQ135,"0.#"),1)=".",TRUE,FALSE)</formula>
    </cfRule>
  </conditionalFormatting>
  <conditionalFormatting sqref="AU134">
    <cfRule type="expression" priority="283" dxfId="1">
      <formula>IF(RIGHT(TEXT(AU134,"0.#"),1)=".",FALSE,TRUE)</formula>
    </cfRule>
    <cfRule type="expression" priority="284" dxfId="0">
      <formula>IF(RIGHT(TEXT(AU134,"0.#"),1)=".",TRUE,FALSE)</formula>
    </cfRule>
  </conditionalFormatting>
  <conditionalFormatting sqref="AU135">
    <cfRule type="expression" priority="281" dxfId="1">
      <formula>IF(RIGHT(TEXT(AU135,"0.#"),1)=".",FALSE,TRUE)</formula>
    </cfRule>
    <cfRule type="expression" priority="282" dxfId="0">
      <formula>IF(RIGHT(TEXT(AU135,"0.#"),1)=".",TRUE,FALSE)</formula>
    </cfRule>
  </conditionalFormatting>
  <conditionalFormatting sqref="AE168 AQ168">
    <cfRule type="expression" priority="279" dxfId="1">
      <formula>IF(RIGHT(TEXT(AE168,"0.#"),1)=".",FALSE,TRUE)</formula>
    </cfRule>
    <cfRule type="expression" priority="280" dxfId="0">
      <formula>IF(RIGHT(TEXT(AE168,"0.#"),1)=".",TRUE,FALSE)</formula>
    </cfRule>
  </conditionalFormatting>
  <conditionalFormatting sqref="AI168">
    <cfRule type="expression" priority="277" dxfId="1">
      <formula>IF(RIGHT(TEXT(AI168,"0.#"),1)=".",FALSE,TRUE)</formula>
    </cfRule>
    <cfRule type="expression" priority="278" dxfId="0">
      <formula>IF(RIGHT(TEXT(AI168,"0.#"),1)=".",TRUE,FALSE)</formula>
    </cfRule>
  </conditionalFormatting>
  <conditionalFormatting sqref="AM168">
    <cfRule type="expression" priority="275" dxfId="1">
      <formula>IF(RIGHT(TEXT(AM168,"0.#"),1)=".",FALSE,TRUE)</formula>
    </cfRule>
    <cfRule type="expression" priority="276" dxfId="0">
      <formula>IF(RIGHT(TEXT(AM168,"0.#"),1)=".",TRUE,FALSE)</formula>
    </cfRule>
  </conditionalFormatting>
  <conditionalFormatting sqref="AE169">
    <cfRule type="expression" priority="273" dxfId="1">
      <formula>IF(RIGHT(TEXT(AE169,"0.#"),1)=".",FALSE,TRUE)</formula>
    </cfRule>
    <cfRule type="expression" priority="274" dxfId="0">
      <formula>IF(RIGHT(TEXT(AE169,"0.#"),1)=".",TRUE,FALSE)</formula>
    </cfRule>
  </conditionalFormatting>
  <conditionalFormatting sqref="AI169">
    <cfRule type="expression" priority="271" dxfId="1">
      <formula>IF(RIGHT(TEXT(AI169,"0.#"),1)=".",FALSE,TRUE)</formula>
    </cfRule>
    <cfRule type="expression" priority="272" dxfId="0">
      <formula>IF(RIGHT(TEXT(AI169,"0.#"),1)=".",TRUE,FALSE)</formula>
    </cfRule>
  </conditionalFormatting>
  <conditionalFormatting sqref="AM169">
    <cfRule type="expression" priority="269" dxfId="1">
      <formula>IF(RIGHT(TEXT(AM169,"0.#"),1)=".",FALSE,TRUE)</formula>
    </cfRule>
    <cfRule type="expression" priority="270" dxfId="0">
      <formula>IF(RIGHT(TEXT(AM169,"0.#"),1)=".",TRUE,FALSE)</formula>
    </cfRule>
  </conditionalFormatting>
  <conditionalFormatting sqref="AQ169">
    <cfRule type="expression" priority="267" dxfId="1">
      <formula>IF(RIGHT(TEXT(AQ169,"0.#"),1)=".",FALSE,TRUE)</formula>
    </cfRule>
    <cfRule type="expression" priority="268" dxfId="0">
      <formula>IF(RIGHT(TEXT(AQ169,"0.#"),1)=".",TRUE,FALSE)</formula>
    </cfRule>
  </conditionalFormatting>
  <conditionalFormatting sqref="AU168">
    <cfRule type="expression" priority="265" dxfId="1">
      <formula>IF(RIGHT(TEXT(AU168,"0.#"),1)=".",FALSE,TRUE)</formula>
    </cfRule>
    <cfRule type="expression" priority="266" dxfId="0">
      <formula>IF(RIGHT(TEXT(AU168,"0.#"),1)=".",TRUE,FALSE)</formula>
    </cfRule>
  </conditionalFormatting>
  <conditionalFormatting sqref="AU169">
    <cfRule type="expression" priority="263" dxfId="1">
      <formula>IF(RIGHT(TEXT(AU169,"0.#"),1)=".",FALSE,TRUE)</formula>
    </cfRule>
    <cfRule type="expression" priority="264" dxfId="0">
      <formula>IF(RIGHT(TEXT(AU169,"0.#"),1)=".",TRUE,FALSE)</formula>
    </cfRule>
  </conditionalFormatting>
  <conditionalFormatting sqref="AE90">
    <cfRule type="expression" priority="261" dxfId="1">
      <formula>IF(RIGHT(TEXT(AE90,"0.#"),1)=".",FALSE,TRUE)</formula>
    </cfRule>
    <cfRule type="expression" priority="262" dxfId="0">
      <formula>IF(RIGHT(TEXT(AE90,"0.#"),1)=".",TRUE,FALSE)</formula>
    </cfRule>
  </conditionalFormatting>
  <conditionalFormatting sqref="AE91">
    <cfRule type="expression" priority="259" dxfId="1">
      <formula>IF(RIGHT(TEXT(AE91,"0.#"),1)=".",FALSE,TRUE)</formula>
    </cfRule>
    <cfRule type="expression" priority="260" dxfId="0">
      <formula>IF(RIGHT(TEXT(AE91,"0.#"),1)=".",TRUE,FALSE)</formula>
    </cfRule>
  </conditionalFormatting>
  <conditionalFormatting sqref="AM90">
    <cfRule type="expression" priority="249" dxfId="1">
      <formula>IF(RIGHT(TEXT(AM90,"0.#"),1)=".",FALSE,TRUE)</formula>
    </cfRule>
    <cfRule type="expression" priority="250" dxfId="0">
      <formula>IF(RIGHT(TEXT(AM90,"0.#"),1)=".",TRUE,FALSE)</formula>
    </cfRule>
  </conditionalFormatting>
  <conditionalFormatting sqref="AE92">
    <cfRule type="expression" priority="257" dxfId="1">
      <formula>IF(RIGHT(TEXT(AE92,"0.#"),1)=".",FALSE,TRUE)</formula>
    </cfRule>
    <cfRule type="expression" priority="258" dxfId="0">
      <formula>IF(RIGHT(TEXT(AE92,"0.#"),1)=".",TRUE,FALSE)</formula>
    </cfRule>
  </conditionalFormatting>
  <conditionalFormatting sqref="AI92">
    <cfRule type="expression" priority="255" dxfId="1">
      <formula>IF(RIGHT(TEXT(AI92,"0.#"),1)=".",FALSE,TRUE)</formula>
    </cfRule>
    <cfRule type="expression" priority="256" dxfId="0">
      <formula>IF(RIGHT(TEXT(AI92,"0.#"),1)=".",TRUE,FALSE)</formula>
    </cfRule>
  </conditionalFormatting>
  <conditionalFormatting sqref="AI91">
    <cfRule type="expression" priority="253" dxfId="1">
      <formula>IF(RIGHT(TEXT(AI91,"0.#"),1)=".",FALSE,TRUE)</formula>
    </cfRule>
    <cfRule type="expression" priority="254" dxfId="0">
      <formula>IF(RIGHT(TEXT(AI91,"0.#"),1)=".",TRUE,FALSE)</formula>
    </cfRule>
  </conditionalFormatting>
  <conditionalFormatting sqref="AI90">
    <cfRule type="expression" priority="251" dxfId="1">
      <formula>IF(RIGHT(TEXT(AI90,"0.#"),1)=".",FALSE,TRUE)</formula>
    </cfRule>
    <cfRule type="expression" priority="252" dxfId="0">
      <formula>IF(RIGHT(TEXT(AI90,"0.#"),1)=".",TRUE,FALSE)</formula>
    </cfRule>
  </conditionalFormatting>
  <conditionalFormatting sqref="AM91">
    <cfRule type="expression" priority="247" dxfId="1">
      <formula>IF(RIGHT(TEXT(AM91,"0.#"),1)=".",FALSE,TRUE)</formula>
    </cfRule>
    <cfRule type="expression" priority="248" dxfId="0">
      <formula>IF(RIGHT(TEXT(AM91,"0.#"),1)=".",TRUE,FALSE)</formula>
    </cfRule>
  </conditionalFormatting>
  <conditionalFormatting sqref="AM92">
    <cfRule type="expression" priority="245" dxfId="1">
      <formula>IF(RIGHT(TEXT(AM92,"0.#"),1)=".",FALSE,TRUE)</formula>
    </cfRule>
    <cfRule type="expression" priority="246" dxfId="0">
      <formula>IF(RIGHT(TEXT(AM92,"0.#"),1)=".",TRUE,FALSE)</formula>
    </cfRule>
  </conditionalFormatting>
  <conditionalFormatting sqref="AQ90:AQ92">
    <cfRule type="expression" priority="243" dxfId="1">
      <formula>IF(RIGHT(TEXT(AQ90,"0.#"),1)=".",FALSE,TRUE)</formula>
    </cfRule>
    <cfRule type="expression" priority="244" dxfId="0">
      <formula>IF(RIGHT(TEXT(AQ90,"0.#"),1)=".",TRUE,FALSE)</formula>
    </cfRule>
  </conditionalFormatting>
  <conditionalFormatting sqref="AU90:AU92">
    <cfRule type="expression" priority="241" dxfId="1">
      <formula>IF(RIGHT(TEXT(AU90,"0.#"),1)=".",FALSE,TRUE)</formula>
    </cfRule>
    <cfRule type="expression" priority="242" dxfId="0">
      <formula>IF(RIGHT(TEXT(AU90,"0.#"),1)=".",TRUE,FALSE)</formula>
    </cfRule>
  </conditionalFormatting>
  <conditionalFormatting sqref="AE85">
    <cfRule type="expression" priority="239" dxfId="1">
      <formula>IF(RIGHT(TEXT(AE85,"0.#"),1)=".",FALSE,TRUE)</formula>
    </cfRule>
    <cfRule type="expression" priority="240" dxfId="0">
      <formula>IF(RIGHT(TEXT(AE85,"0.#"),1)=".",TRUE,FALSE)</formula>
    </cfRule>
  </conditionalFormatting>
  <conditionalFormatting sqref="AE86">
    <cfRule type="expression" priority="237" dxfId="1">
      <formula>IF(RIGHT(TEXT(AE86,"0.#"),1)=".",FALSE,TRUE)</formula>
    </cfRule>
    <cfRule type="expression" priority="238" dxfId="0">
      <formula>IF(RIGHT(TEXT(AE86,"0.#"),1)=".",TRUE,FALSE)</formula>
    </cfRule>
  </conditionalFormatting>
  <conditionalFormatting sqref="AM85">
    <cfRule type="expression" priority="227" dxfId="1">
      <formula>IF(RIGHT(TEXT(AM85,"0.#"),1)=".",FALSE,TRUE)</formula>
    </cfRule>
    <cfRule type="expression" priority="228" dxfId="0">
      <formula>IF(RIGHT(TEXT(AM85,"0.#"),1)=".",TRUE,FALSE)</formula>
    </cfRule>
  </conditionalFormatting>
  <conditionalFormatting sqref="AE87">
    <cfRule type="expression" priority="235" dxfId="1">
      <formula>IF(RIGHT(TEXT(AE87,"0.#"),1)=".",FALSE,TRUE)</formula>
    </cfRule>
    <cfRule type="expression" priority="236" dxfId="0">
      <formula>IF(RIGHT(TEXT(AE87,"0.#"),1)=".",TRUE,FALSE)</formula>
    </cfRule>
  </conditionalFormatting>
  <conditionalFormatting sqref="AI87">
    <cfRule type="expression" priority="233" dxfId="1">
      <formula>IF(RIGHT(TEXT(AI87,"0.#"),1)=".",FALSE,TRUE)</formula>
    </cfRule>
    <cfRule type="expression" priority="234" dxfId="0">
      <formula>IF(RIGHT(TEXT(AI87,"0.#"),1)=".",TRUE,FALSE)</formula>
    </cfRule>
  </conditionalFormatting>
  <conditionalFormatting sqref="AI86">
    <cfRule type="expression" priority="231" dxfId="1">
      <formula>IF(RIGHT(TEXT(AI86,"0.#"),1)=".",FALSE,TRUE)</formula>
    </cfRule>
    <cfRule type="expression" priority="232" dxfId="0">
      <formula>IF(RIGHT(TEXT(AI86,"0.#"),1)=".",TRUE,FALSE)</formula>
    </cfRule>
  </conditionalFormatting>
  <conditionalFormatting sqref="AI85">
    <cfRule type="expression" priority="229" dxfId="1">
      <formula>IF(RIGHT(TEXT(AI85,"0.#"),1)=".",FALSE,TRUE)</formula>
    </cfRule>
    <cfRule type="expression" priority="230" dxfId="0">
      <formula>IF(RIGHT(TEXT(AI85,"0.#"),1)=".",TRUE,FALSE)</formula>
    </cfRule>
  </conditionalFormatting>
  <conditionalFormatting sqref="AM86">
    <cfRule type="expression" priority="225" dxfId="1">
      <formula>IF(RIGHT(TEXT(AM86,"0.#"),1)=".",FALSE,TRUE)</formula>
    </cfRule>
    <cfRule type="expression" priority="226" dxfId="0">
      <formula>IF(RIGHT(TEXT(AM86,"0.#"),1)=".",TRUE,FALSE)</formula>
    </cfRule>
  </conditionalFormatting>
  <conditionalFormatting sqref="AM87">
    <cfRule type="expression" priority="223" dxfId="1">
      <formula>IF(RIGHT(TEXT(AM87,"0.#"),1)=".",FALSE,TRUE)</formula>
    </cfRule>
    <cfRule type="expression" priority="224" dxfId="0">
      <formula>IF(RIGHT(TEXT(AM87,"0.#"),1)=".",TRUE,FALSE)</formula>
    </cfRule>
  </conditionalFormatting>
  <conditionalFormatting sqref="AQ85:AQ87">
    <cfRule type="expression" priority="221" dxfId="1">
      <formula>IF(RIGHT(TEXT(AQ85,"0.#"),1)=".",FALSE,TRUE)</formula>
    </cfRule>
    <cfRule type="expression" priority="222" dxfId="0">
      <formula>IF(RIGHT(TEXT(AQ85,"0.#"),1)=".",TRUE,FALSE)</formula>
    </cfRule>
  </conditionalFormatting>
  <conditionalFormatting sqref="AU85:AU87">
    <cfRule type="expression" priority="219" dxfId="1">
      <formula>IF(RIGHT(TEXT(AU85,"0.#"),1)=".",FALSE,TRUE)</formula>
    </cfRule>
    <cfRule type="expression" priority="220" dxfId="0">
      <formula>IF(RIGHT(TEXT(AU85,"0.#"),1)=".",TRUE,FALSE)</formula>
    </cfRule>
  </conditionalFormatting>
  <conditionalFormatting sqref="AE124">
    <cfRule type="expression" priority="217" dxfId="1">
      <formula>IF(RIGHT(TEXT(AE124,"0.#"),1)=".",FALSE,TRUE)</formula>
    </cfRule>
    <cfRule type="expression" priority="218" dxfId="0">
      <formula>IF(RIGHT(TEXT(AE124,"0.#"),1)=".",TRUE,FALSE)</formula>
    </cfRule>
  </conditionalFormatting>
  <conditionalFormatting sqref="AE125">
    <cfRule type="expression" priority="215" dxfId="1">
      <formula>IF(RIGHT(TEXT(AE125,"0.#"),1)=".",FALSE,TRUE)</formula>
    </cfRule>
    <cfRule type="expression" priority="216" dxfId="0">
      <formula>IF(RIGHT(TEXT(AE125,"0.#"),1)=".",TRUE,FALSE)</formula>
    </cfRule>
  </conditionalFormatting>
  <conditionalFormatting sqref="AM124">
    <cfRule type="expression" priority="205" dxfId="1">
      <formula>IF(RIGHT(TEXT(AM124,"0.#"),1)=".",FALSE,TRUE)</formula>
    </cfRule>
    <cfRule type="expression" priority="206" dxfId="0">
      <formula>IF(RIGHT(TEXT(AM124,"0.#"),1)=".",TRUE,FALSE)</formula>
    </cfRule>
  </conditionalFormatting>
  <conditionalFormatting sqref="AE126">
    <cfRule type="expression" priority="213" dxfId="1">
      <formula>IF(RIGHT(TEXT(AE126,"0.#"),1)=".",FALSE,TRUE)</formula>
    </cfRule>
    <cfRule type="expression" priority="214" dxfId="0">
      <formula>IF(RIGHT(TEXT(AE126,"0.#"),1)=".",TRUE,FALSE)</formula>
    </cfRule>
  </conditionalFormatting>
  <conditionalFormatting sqref="AI126">
    <cfRule type="expression" priority="211" dxfId="1">
      <formula>IF(RIGHT(TEXT(AI126,"0.#"),1)=".",FALSE,TRUE)</formula>
    </cfRule>
    <cfRule type="expression" priority="212" dxfId="0">
      <formula>IF(RIGHT(TEXT(AI126,"0.#"),1)=".",TRUE,FALSE)</formula>
    </cfRule>
  </conditionalFormatting>
  <conditionalFormatting sqref="AI125">
    <cfRule type="expression" priority="209" dxfId="1">
      <formula>IF(RIGHT(TEXT(AI125,"0.#"),1)=".",FALSE,TRUE)</formula>
    </cfRule>
    <cfRule type="expression" priority="210" dxfId="0">
      <formula>IF(RIGHT(TEXT(AI125,"0.#"),1)=".",TRUE,FALSE)</formula>
    </cfRule>
  </conditionalFormatting>
  <conditionalFormatting sqref="AI124">
    <cfRule type="expression" priority="207" dxfId="1">
      <formula>IF(RIGHT(TEXT(AI124,"0.#"),1)=".",FALSE,TRUE)</formula>
    </cfRule>
    <cfRule type="expression" priority="208" dxfId="0">
      <formula>IF(RIGHT(TEXT(AI124,"0.#"),1)=".",TRUE,FALSE)</formula>
    </cfRule>
  </conditionalFormatting>
  <conditionalFormatting sqref="AM125">
    <cfRule type="expression" priority="203" dxfId="1">
      <formula>IF(RIGHT(TEXT(AM125,"0.#"),1)=".",FALSE,TRUE)</formula>
    </cfRule>
    <cfRule type="expression" priority="204" dxfId="0">
      <formula>IF(RIGHT(TEXT(AM125,"0.#"),1)=".",TRUE,FALSE)</formula>
    </cfRule>
  </conditionalFormatting>
  <conditionalFormatting sqref="AM126">
    <cfRule type="expression" priority="201" dxfId="1">
      <formula>IF(RIGHT(TEXT(AM126,"0.#"),1)=".",FALSE,TRUE)</formula>
    </cfRule>
    <cfRule type="expression" priority="202" dxfId="0">
      <formula>IF(RIGHT(TEXT(AM126,"0.#"),1)=".",TRUE,FALSE)</formula>
    </cfRule>
  </conditionalFormatting>
  <conditionalFormatting sqref="AQ124:AQ126">
    <cfRule type="expression" priority="199" dxfId="1">
      <formula>IF(RIGHT(TEXT(AQ124,"0.#"),1)=".",FALSE,TRUE)</formula>
    </cfRule>
    <cfRule type="expression" priority="200" dxfId="0">
      <formula>IF(RIGHT(TEXT(AQ124,"0.#"),1)=".",TRUE,FALSE)</formula>
    </cfRule>
  </conditionalFormatting>
  <conditionalFormatting sqref="AU124:AU126">
    <cfRule type="expression" priority="197" dxfId="1">
      <formula>IF(RIGHT(TEXT(AU124,"0.#"),1)=".",FALSE,TRUE)</formula>
    </cfRule>
    <cfRule type="expression" priority="198" dxfId="0">
      <formula>IF(RIGHT(TEXT(AU124,"0.#"),1)=".",TRUE,FALSE)</formula>
    </cfRule>
  </conditionalFormatting>
  <conditionalFormatting sqref="AE120">
    <cfRule type="expression" priority="195" dxfId="1">
      <formula>IF(RIGHT(TEXT(AE120,"0.#"),1)=".",FALSE,TRUE)</formula>
    </cfRule>
    <cfRule type="expression" priority="196" dxfId="0">
      <formula>IF(RIGHT(TEXT(AE120,"0.#"),1)=".",TRUE,FALSE)</formula>
    </cfRule>
  </conditionalFormatting>
  <conditionalFormatting sqref="AE121">
    <cfRule type="expression" priority="193" dxfId="1">
      <formula>IF(RIGHT(TEXT(AE121,"0.#"),1)=".",FALSE,TRUE)</formula>
    </cfRule>
    <cfRule type="expression" priority="194" dxfId="0">
      <formula>IF(RIGHT(TEXT(AE121,"0.#"),1)=".",TRUE,FALSE)</formula>
    </cfRule>
  </conditionalFormatting>
  <conditionalFormatting sqref="AI121">
    <cfRule type="expression" priority="191" dxfId="1">
      <formula>IF(RIGHT(TEXT(AI121,"0.#"),1)=".",FALSE,TRUE)</formula>
    </cfRule>
    <cfRule type="expression" priority="192" dxfId="0">
      <formula>IF(RIGHT(TEXT(AI121,"0.#"),1)=".",TRUE,FALSE)</formula>
    </cfRule>
  </conditionalFormatting>
  <conditionalFormatting sqref="AI120">
    <cfRule type="expression" priority="189" dxfId="1">
      <formula>IF(RIGHT(TEXT(AI120,"0.#"),1)=".",FALSE,TRUE)</formula>
    </cfRule>
    <cfRule type="expression" priority="190" dxfId="0">
      <formula>IF(RIGHT(TEXT(AI120,"0.#"),1)=".",TRUE,FALSE)</formula>
    </cfRule>
  </conditionalFormatting>
  <conditionalFormatting sqref="AM120">
    <cfRule type="expression" priority="187" dxfId="1">
      <formula>IF(RIGHT(TEXT(AM120,"0.#"),1)=".",FALSE,TRUE)</formula>
    </cfRule>
    <cfRule type="expression" priority="188" dxfId="0">
      <formula>IF(RIGHT(TEXT(AM120,"0.#"),1)=".",TRUE,FALSE)</formula>
    </cfRule>
  </conditionalFormatting>
  <conditionalFormatting sqref="AM121">
    <cfRule type="expression" priority="185" dxfId="1">
      <formula>IF(RIGHT(TEXT(AM121,"0.#"),1)=".",FALSE,TRUE)</formula>
    </cfRule>
    <cfRule type="expression" priority="186" dxfId="0">
      <formula>IF(RIGHT(TEXT(AM121,"0.#"),1)=".",TRUE,FALSE)</formula>
    </cfRule>
  </conditionalFormatting>
  <conditionalFormatting sqref="AQ119:AQ121">
    <cfRule type="expression" priority="183" dxfId="1">
      <formula>IF(RIGHT(TEXT(AQ119,"0.#"),1)=".",FALSE,TRUE)</formula>
    </cfRule>
    <cfRule type="expression" priority="184" dxfId="0">
      <formula>IF(RIGHT(TEXT(AQ119,"0.#"),1)=".",TRUE,FALSE)</formula>
    </cfRule>
  </conditionalFormatting>
  <conditionalFormatting sqref="AU120:AU121">
    <cfRule type="expression" priority="181" dxfId="1">
      <formula>IF(RIGHT(TEXT(AU120,"0.#"),1)=".",FALSE,TRUE)</formula>
    </cfRule>
    <cfRule type="expression" priority="182" dxfId="0">
      <formula>IF(RIGHT(TEXT(AU120,"0.#"),1)=".",TRUE,FALSE)</formula>
    </cfRule>
  </conditionalFormatting>
  <conditionalFormatting sqref="AE158">
    <cfRule type="expression" priority="179" dxfId="1">
      <formula>IF(RIGHT(TEXT(AE158,"0.#"),1)=".",FALSE,TRUE)</formula>
    </cfRule>
    <cfRule type="expression" priority="180" dxfId="0">
      <formula>IF(RIGHT(TEXT(AE158,"0.#"),1)=".",TRUE,FALSE)</formula>
    </cfRule>
  </conditionalFormatting>
  <conditionalFormatting sqref="AE159">
    <cfRule type="expression" priority="177" dxfId="1">
      <formula>IF(RIGHT(TEXT(AE159,"0.#"),1)=".",FALSE,TRUE)</formula>
    </cfRule>
    <cfRule type="expression" priority="178" dxfId="0">
      <formula>IF(RIGHT(TEXT(AE159,"0.#"),1)=".",TRUE,FALSE)</formula>
    </cfRule>
  </conditionalFormatting>
  <conditionalFormatting sqref="AM158">
    <cfRule type="expression" priority="167" dxfId="1">
      <formula>IF(RIGHT(TEXT(AM158,"0.#"),1)=".",FALSE,TRUE)</formula>
    </cfRule>
    <cfRule type="expression" priority="168" dxfId="0">
      <formula>IF(RIGHT(TEXT(AM158,"0.#"),1)=".",TRUE,FALSE)</formula>
    </cfRule>
  </conditionalFormatting>
  <conditionalFormatting sqref="AE160">
    <cfRule type="expression" priority="175" dxfId="1">
      <formula>IF(RIGHT(TEXT(AE160,"0.#"),1)=".",FALSE,TRUE)</formula>
    </cfRule>
    <cfRule type="expression" priority="176" dxfId="0">
      <formula>IF(RIGHT(TEXT(AE160,"0.#"),1)=".",TRUE,FALSE)</formula>
    </cfRule>
  </conditionalFormatting>
  <conditionalFormatting sqref="AI160">
    <cfRule type="expression" priority="173" dxfId="1">
      <formula>IF(RIGHT(TEXT(AI160,"0.#"),1)=".",FALSE,TRUE)</formula>
    </cfRule>
    <cfRule type="expression" priority="174" dxfId="0">
      <formula>IF(RIGHT(TEXT(AI160,"0.#"),1)=".",TRUE,FALSE)</formula>
    </cfRule>
  </conditionalFormatting>
  <conditionalFormatting sqref="AI159">
    <cfRule type="expression" priority="171" dxfId="1">
      <formula>IF(RIGHT(TEXT(AI159,"0.#"),1)=".",FALSE,TRUE)</formula>
    </cfRule>
    <cfRule type="expression" priority="172" dxfId="0">
      <formula>IF(RIGHT(TEXT(AI159,"0.#"),1)=".",TRUE,FALSE)</formula>
    </cfRule>
  </conditionalFormatting>
  <conditionalFormatting sqref="AI158">
    <cfRule type="expression" priority="169" dxfId="1">
      <formula>IF(RIGHT(TEXT(AI158,"0.#"),1)=".",FALSE,TRUE)</formula>
    </cfRule>
    <cfRule type="expression" priority="170" dxfId="0">
      <formula>IF(RIGHT(TEXT(AI158,"0.#"),1)=".",TRUE,FALSE)</formula>
    </cfRule>
  </conditionalFormatting>
  <conditionalFormatting sqref="AM159">
    <cfRule type="expression" priority="165" dxfId="1">
      <formula>IF(RIGHT(TEXT(AM159,"0.#"),1)=".",FALSE,TRUE)</formula>
    </cfRule>
    <cfRule type="expression" priority="166" dxfId="0">
      <formula>IF(RIGHT(TEXT(AM159,"0.#"),1)=".",TRUE,FALSE)</formula>
    </cfRule>
  </conditionalFormatting>
  <conditionalFormatting sqref="AM160">
    <cfRule type="expression" priority="163" dxfId="1">
      <formula>IF(RIGHT(TEXT(AM160,"0.#"),1)=".",FALSE,TRUE)</formula>
    </cfRule>
    <cfRule type="expression" priority="164" dxfId="0">
      <formula>IF(RIGHT(TEXT(AM160,"0.#"),1)=".",TRUE,FALSE)</formula>
    </cfRule>
  </conditionalFormatting>
  <conditionalFormatting sqref="AQ158:AQ160">
    <cfRule type="expression" priority="161" dxfId="1">
      <formula>IF(RIGHT(TEXT(AQ158,"0.#"),1)=".",FALSE,TRUE)</formula>
    </cfRule>
    <cfRule type="expression" priority="162" dxfId="0">
      <formula>IF(RIGHT(TEXT(AQ158,"0.#"),1)=".",TRUE,FALSE)</formula>
    </cfRule>
  </conditionalFormatting>
  <conditionalFormatting sqref="AU158:AU160">
    <cfRule type="expression" priority="159" dxfId="1">
      <formula>IF(RIGHT(TEXT(AU158,"0.#"),1)=".",FALSE,TRUE)</formula>
    </cfRule>
    <cfRule type="expression" priority="160" dxfId="0">
      <formula>IF(RIGHT(TEXT(AU158,"0.#"),1)=".",TRUE,FALSE)</formula>
    </cfRule>
  </conditionalFormatting>
  <conditionalFormatting sqref="AE153">
    <cfRule type="expression" priority="157" dxfId="1">
      <formula>IF(RIGHT(TEXT(AE153,"0.#"),1)=".",FALSE,TRUE)</formula>
    </cfRule>
    <cfRule type="expression" priority="158" dxfId="0">
      <formula>IF(RIGHT(TEXT(AE153,"0.#"),1)=".",TRUE,FALSE)</formula>
    </cfRule>
  </conditionalFormatting>
  <conditionalFormatting sqref="AE154">
    <cfRule type="expression" priority="155" dxfId="1">
      <formula>IF(RIGHT(TEXT(AE154,"0.#"),1)=".",FALSE,TRUE)</formula>
    </cfRule>
    <cfRule type="expression" priority="156" dxfId="0">
      <formula>IF(RIGHT(TEXT(AE154,"0.#"),1)=".",TRUE,FALSE)</formula>
    </cfRule>
  </conditionalFormatting>
  <conditionalFormatting sqref="AM153">
    <cfRule type="expression" priority="145" dxfId="1">
      <formula>IF(RIGHT(TEXT(AM153,"0.#"),1)=".",FALSE,TRUE)</formula>
    </cfRule>
    <cfRule type="expression" priority="146" dxfId="0">
      <formula>IF(RIGHT(TEXT(AM153,"0.#"),1)=".",TRUE,FALSE)</formula>
    </cfRule>
  </conditionalFormatting>
  <conditionalFormatting sqref="AE155">
    <cfRule type="expression" priority="153" dxfId="1">
      <formula>IF(RIGHT(TEXT(AE155,"0.#"),1)=".",FALSE,TRUE)</formula>
    </cfRule>
    <cfRule type="expression" priority="154" dxfId="0">
      <formula>IF(RIGHT(TEXT(AE155,"0.#"),1)=".",TRUE,FALSE)</formula>
    </cfRule>
  </conditionalFormatting>
  <conditionalFormatting sqref="AI155">
    <cfRule type="expression" priority="151" dxfId="1">
      <formula>IF(RIGHT(TEXT(AI155,"0.#"),1)=".",FALSE,TRUE)</formula>
    </cfRule>
    <cfRule type="expression" priority="152" dxfId="0">
      <formula>IF(RIGHT(TEXT(AI155,"0.#"),1)=".",TRUE,FALSE)</formula>
    </cfRule>
  </conditionalFormatting>
  <conditionalFormatting sqref="AI154">
    <cfRule type="expression" priority="149" dxfId="1">
      <formula>IF(RIGHT(TEXT(AI154,"0.#"),1)=".",FALSE,TRUE)</formula>
    </cfRule>
    <cfRule type="expression" priority="150" dxfId="0">
      <formula>IF(RIGHT(TEXT(AI154,"0.#"),1)=".",TRUE,FALSE)</formula>
    </cfRule>
  </conditionalFormatting>
  <conditionalFormatting sqref="AI153">
    <cfRule type="expression" priority="147" dxfId="1">
      <formula>IF(RIGHT(TEXT(AI153,"0.#"),1)=".",FALSE,TRUE)</formula>
    </cfRule>
    <cfRule type="expression" priority="148" dxfId="0">
      <formula>IF(RIGHT(TEXT(AI153,"0.#"),1)=".",TRUE,FALSE)</formula>
    </cfRule>
  </conditionalFormatting>
  <conditionalFormatting sqref="AM154">
    <cfRule type="expression" priority="143" dxfId="1">
      <formula>IF(RIGHT(TEXT(AM154,"0.#"),1)=".",FALSE,TRUE)</formula>
    </cfRule>
    <cfRule type="expression" priority="144" dxfId="0">
      <formula>IF(RIGHT(TEXT(AM154,"0.#"),1)=".",TRUE,FALSE)</formula>
    </cfRule>
  </conditionalFormatting>
  <conditionalFormatting sqref="AM155">
    <cfRule type="expression" priority="141" dxfId="1">
      <formula>IF(RIGHT(TEXT(AM155,"0.#"),1)=".",FALSE,TRUE)</formula>
    </cfRule>
    <cfRule type="expression" priority="142" dxfId="0">
      <formula>IF(RIGHT(TEXT(AM155,"0.#"),1)=".",TRUE,FALSE)</formula>
    </cfRule>
  </conditionalFormatting>
  <conditionalFormatting sqref="AQ153:AQ155">
    <cfRule type="expression" priority="139" dxfId="1">
      <formula>IF(RIGHT(TEXT(AQ153,"0.#"),1)=".",FALSE,TRUE)</formula>
    </cfRule>
    <cfRule type="expression" priority="140" dxfId="0">
      <formula>IF(RIGHT(TEXT(AQ153,"0.#"),1)=".",TRUE,FALSE)</formula>
    </cfRule>
  </conditionalFormatting>
  <conditionalFormatting sqref="AU153:AU155">
    <cfRule type="expression" priority="137" dxfId="1">
      <formula>IF(RIGHT(TEXT(AU153,"0.#"),1)=".",FALSE,TRUE)</formula>
    </cfRule>
    <cfRule type="expression" priority="138" dxfId="0">
      <formula>IF(RIGHT(TEXT(AU153,"0.#"),1)=".",TRUE,FALSE)</formula>
    </cfRule>
  </conditionalFormatting>
  <conditionalFormatting sqref="AE192">
    <cfRule type="expression" priority="135" dxfId="1">
      <formula>IF(RIGHT(TEXT(AE192,"0.#"),1)=".",FALSE,TRUE)</formula>
    </cfRule>
    <cfRule type="expression" priority="136" dxfId="0">
      <formula>IF(RIGHT(TEXT(AE192,"0.#"),1)=".",TRUE,FALSE)</formula>
    </cfRule>
  </conditionalFormatting>
  <conditionalFormatting sqref="AE193">
    <cfRule type="expression" priority="133" dxfId="1">
      <formula>IF(RIGHT(TEXT(AE193,"0.#"),1)=".",FALSE,TRUE)</formula>
    </cfRule>
    <cfRule type="expression" priority="134" dxfId="0">
      <formula>IF(RIGHT(TEXT(AE193,"0.#"),1)=".",TRUE,FALSE)</formula>
    </cfRule>
  </conditionalFormatting>
  <conditionalFormatting sqref="AM192">
    <cfRule type="expression" priority="123" dxfId="1">
      <formula>IF(RIGHT(TEXT(AM192,"0.#"),1)=".",FALSE,TRUE)</formula>
    </cfRule>
    <cfRule type="expression" priority="124" dxfId="0">
      <formula>IF(RIGHT(TEXT(AM192,"0.#"),1)=".",TRUE,FALSE)</formula>
    </cfRule>
  </conditionalFormatting>
  <conditionalFormatting sqref="AE194">
    <cfRule type="expression" priority="131" dxfId="1">
      <formula>IF(RIGHT(TEXT(AE194,"0.#"),1)=".",FALSE,TRUE)</formula>
    </cfRule>
    <cfRule type="expression" priority="132" dxfId="0">
      <formula>IF(RIGHT(TEXT(AE194,"0.#"),1)=".",TRUE,FALSE)</formula>
    </cfRule>
  </conditionalFormatting>
  <conditionalFormatting sqref="AI194">
    <cfRule type="expression" priority="129" dxfId="1">
      <formula>IF(RIGHT(TEXT(AI194,"0.#"),1)=".",FALSE,TRUE)</formula>
    </cfRule>
    <cfRule type="expression" priority="130" dxfId="0">
      <formula>IF(RIGHT(TEXT(AI194,"0.#"),1)=".",TRUE,FALSE)</formula>
    </cfRule>
  </conditionalFormatting>
  <conditionalFormatting sqref="AI193">
    <cfRule type="expression" priority="127" dxfId="1">
      <formula>IF(RIGHT(TEXT(AI193,"0.#"),1)=".",FALSE,TRUE)</formula>
    </cfRule>
    <cfRule type="expression" priority="128" dxfId="0">
      <formula>IF(RIGHT(TEXT(AI193,"0.#"),1)=".",TRUE,FALSE)</formula>
    </cfRule>
  </conditionalFormatting>
  <conditionalFormatting sqref="AI192">
    <cfRule type="expression" priority="125" dxfId="1">
      <formula>IF(RIGHT(TEXT(AI192,"0.#"),1)=".",FALSE,TRUE)</formula>
    </cfRule>
    <cfRule type="expression" priority="126" dxfId="0">
      <formula>IF(RIGHT(TEXT(AI192,"0.#"),1)=".",TRUE,FALSE)</formula>
    </cfRule>
  </conditionalFormatting>
  <conditionalFormatting sqref="AM193">
    <cfRule type="expression" priority="121" dxfId="1">
      <formula>IF(RIGHT(TEXT(AM193,"0.#"),1)=".",FALSE,TRUE)</formula>
    </cfRule>
    <cfRule type="expression" priority="122" dxfId="0">
      <formula>IF(RIGHT(TEXT(AM193,"0.#"),1)=".",TRUE,FALSE)</formula>
    </cfRule>
  </conditionalFormatting>
  <conditionalFormatting sqref="AM194">
    <cfRule type="expression" priority="119" dxfId="1">
      <formula>IF(RIGHT(TEXT(AM194,"0.#"),1)=".",FALSE,TRUE)</formula>
    </cfRule>
    <cfRule type="expression" priority="120" dxfId="0">
      <formula>IF(RIGHT(TEXT(AM194,"0.#"),1)=".",TRUE,FALSE)</formula>
    </cfRule>
  </conditionalFormatting>
  <conditionalFormatting sqref="AQ192:AQ194">
    <cfRule type="expression" priority="117" dxfId="1">
      <formula>IF(RIGHT(TEXT(AQ192,"0.#"),1)=".",FALSE,TRUE)</formula>
    </cfRule>
    <cfRule type="expression" priority="118" dxfId="0">
      <formula>IF(RIGHT(TEXT(AQ192,"0.#"),1)=".",TRUE,FALSE)</formula>
    </cfRule>
  </conditionalFormatting>
  <conditionalFormatting sqref="AU192:AU194">
    <cfRule type="expression" priority="115" dxfId="1">
      <formula>IF(RIGHT(TEXT(AU192,"0.#"),1)=".",FALSE,TRUE)</formula>
    </cfRule>
    <cfRule type="expression" priority="116" dxfId="0">
      <formula>IF(RIGHT(TEXT(AU192,"0.#"),1)=".",TRUE,FALSE)</formula>
    </cfRule>
  </conditionalFormatting>
  <conditionalFormatting sqref="AE187">
    <cfRule type="expression" priority="113" dxfId="1">
      <formula>IF(RIGHT(TEXT(AE187,"0.#"),1)=".",FALSE,TRUE)</formula>
    </cfRule>
    <cfRule type="expression" priority="114" dxfId="0">
      <formula>IF(RIGHT(TEXT(AE187,"0.#"),1)=".",TRUE,FALSE)</formula>
    </cfRule>
  </conditionalFormatting>
  <conditionalFormatting sqref="AE188">
    <cfRule type="expression" priority="111" dxfId="1">
      <formula>IF(RIGHT(TEXT(AE188,"0.#"),1)=".",FALSE,TRUE)</formula>
    </cfRule>
    <cfRule type="expression" priority="112" dxfId="0">
      <formula>IF(RIGHT(TEXT(AE188,"0.#"),1)=".",TRUE,FALSE)</formula>
    </cfRule>
  </conditionalFormatting>
  <conditionalFormatting sqref="AM187">
    <cfRule type="expression" priority="101" dxfId="1">
      <formula>IF(RIGHT(TEXT(AM187,"0.#"),1)=".",FALSE,TRUE)</formula>
    </cfRule>
    <cfRule type="expression" priority="102" dxfId="0">
      <formula>IF(RIGHT(TEXT(AM187,"0.#"),1)=".",TRUE,FALSE)</formula>
    </cfRule>
  </conditionalFormatting>
  <conditionalFormatting sqref="AE189">
    <cfRule type="expression" priority="109" dxfId="1">
      <formula>IF(RIGHT(TEXT(AE189,"0.#"),1)=".",FALSE,TRUE)</formula>
    </cfRule>
    <cfRule type="expression" priority="110" dxfId="0">
      <formula>IF(RIGHT(TEXT(AE189,"0.#"),1)=".",TRUE,FALSE)</formula>
    </cfRule>
  </conditionalFormatting>
  <conditionalFormatting sqref="AI189">
    <cfRule type="expression" priority="107" dxfId="1">
      <formula>IF(RIGHT(TEXT(AI189,"0.#"),1)=".",FALSE,TRUE)</formula>
    </cfRule>
    <cfRule type="expression" priority="108" dxfId="0">
      <formula>IF(RIGHT(TEXT(AI189,"0.#"),1)=".",TRUE,FALSE)</formula>
    </cfRule>
  </conditionalFormatting>
  <conditionalFormatting sqref="AI188">
    <cfRule type="expression" priority="105" dxfId="1">
      <formula>IF(RIGHT(TEXT(AI188,"0.#"),1)=".",FALSE,TRUE)</formula>
    </cfRule>
    <cfRule type="expression" priority="106" dxfId="0">
      <formula>IF(RIGHT(TEXT(AI188,"0.#"),1)=".",TRUE,FALSE)</formula>
    </cfRule>
  </conditionalFormatting>
  <conditionalFormatting sqref="AI187">
    <cfRule type="expression" priority="103" dxfId="1">
      <formula>IF(RIGHT(TEXT(AI187,"0.#"),1)=".",FALSE,TRUE)</formula>
    </cfRule>
    <cfRule type="expression" priority="104" dxfId="0">
      <formula>IF(RIGHT(TEXT(AI187,"0.#"),1)=".",TRUE,FALSE)</formula>
    </cfRule>
  </conditionalFormatting>
  <conditionalFormatting sqref="AM188">
    <cfRule type="expression" priority="99" dxfId="1">
      <formula>IF(RIGHT(TEXT(AM188,"0.#"),1)=".",FALSE,TRUE)</formula>
    </cfRule>
    <cfRule type="expression" priority="100" dxfId="0">
      <formula>IF(RIGHT(TEXT(AM188,"0.#"),1)=".",TRUE,FALSE)</formula>
    </cfRule>
  </conditionalFormatting>
  <conditionalFormatting sqref="AM189">
    <cfRule type="expression" priority="97" dxfId="1">
      <formula>IF(RIGHT(TEXT(AM189,"0.#"),1)=".",FALSE,TRUE)</formula>
    </cfRule>
    <cfRule type="expression" priority="98" dxfId="0">
      <formula>IF(RIGHT(TEXT(AM189,"0.#"),1)=".",TRUE,FALSE)</formula>
    </cfRule>
  </conditionalFormatting>
  <conditionalFormatting sqref="AQ187:AQ189">
    <cfRule type="expression" priority="95" dxfId="1">
      <formula>IF(RIGHT(TEXT(AQ187,"0.#"),1)=".",FALSE,TRUE)</formula>
    </cfRule>
    <cfRule type="expression" priority="96" dxfId="0">
      <formula>IF(RIGHT(TEXT(AQ187,"0.#"),1)=".",TRUE,FALSE)</formula>
    </cfRule>
  </conditionalFormatting>
  <conditionalFormatting sqref="AU187:AU189">
    <cfRule type="expression" priority="93" dxfId="1">
      <formula>IF(RIGHT(TEXT(AU187,"0.#"),1)=".",FALSE,TRUE)</formula>
    </cfRule>
    <cfRule type="expression" priority="94" dxfId="0">
      <formula>IF(RIGHT(TEXT(AU187,"0.#"),1)=".",TRUE,FALSE)</formula>
    </cfRule>
  </conditionalFormatting>
  <conditionalFormatting sqref="AE56">
    <cfRule type="expression" priority="91" dxfId="1">
      <formula>IF(RIGHT(TEXT(AE56,"0.#"),1)=".",FALSE,TRUE)</formula>
    </cfRule>
    <cfRule type="expression" priority="92" dxfId="0">
      <formula>IF(RIGHT(TEXT(AE56,"0.#"),1)=".",TRUE,FALSE)</formula>
    </cfRule>
  </conditionalFormatting>
  <conditionalFormatting sqref="AE57">
    <cfRule type="expression" priority="89" dxfId="1">
      <formula>IF(RIGHT(TEXT(AE57,"0.#"),1)=".",FALSE,TRUE)</formula>
    </cfRule>
    <cfRule type="expression" priority="90" dxfId="0">
      <formula>IF(RIGHT(TEXT(AE57,"0.#"),1)=".",TRUE,FALSE)</formula>
    </cfRule>
  </conditionalFormatting>
  <conditionalFormatting sqref="AM56">
    <cfRule type="expression" priority="79" dxfId="1">
      <formula>IF(RIGHT(TEXT(AM56,"0.#"),1)=".",FALSE,TRUE)</formula>
    </cfRule>
    <cfRule type="expression" priority="80" dxfId="0">
      <formula>IF(RIGHT(TEXT(AM56,"0.#"),1)=".",TRUE,FALSE)</formula>
    </cfRule>
  </conditionalFormatting>
  <conditionalFormatting sqref="AE58">
    <cfRule type="expression" priority="87" dxfId="1">
      <formula>IF(RIGHT(TEXT(AE58,"0.#"),1)=".",FALSE,TRUE)</formula>
    </cfRule>
    <cfRule type="expression" priority="88" dxfId="0">
      <formula>IF(RIGHT(TEXT(AE58,"0.#"),1)=".",TRUE,FALSE)</formula>
    </cfRule>
  </conditionalFormatting>
  <conditionalFormatting sqref="AI58">
    <cfRule type="expression" priority="85" dxfId="1">
      <formula>IF(RIGHT(TEXT(AI58,"0.#"),1)=".",FALSE,TRUE)</formula>
    </cfRule>
    <cfRule type="expression" priority="86" dxfId="0">
      <formula>IF(RIGHT(TEXT(AI58,"0.#"),1)=".",TRUE,FALSE)</formula>
    </cfRule>
  </conditionalFormatting>
  <conditionalFormatting sqref="AI57">
    <cfRule type="expression" priority="83" dxfId="1">
      <formula>IF(RIGHT(TEXT(AI57,"0.#"),1)=".",FALSE,TRUE)</formula>
    </cfRule>
    <cfRule type="expression" priority="84" dxfId="0">
      <formula>IF(RIGHT(TEXT(AI57,"0.#"),1)=".",TRUE,FALSE)</formula>
    </cfRule>
  </conditionalFormatting>
  <conditionalFormatting sqref="AI56">
    <cfRule type="expression" priority="81" dxfId="1">
      <formula>IF(RIGHT(TEXT(AI56,"0.#"),1)=".",FALSE,TRUE)</formula>
    </cfRule>
    <cfRule type="expression" priority="82" dxfId="0">
      <formula>IF(RIGHT(TEXT(AI56,"0.#"),1)=".",TRUE,FALSE)</formula>
    </cfRule>
  </conditionalFormatting>
  <conditionalFormatting sqref="AM57">
    <cfRule type="expression" priority="77" dxfId="1">
      <formula>IF(RIGHT(TEXT(AM57,"0.#"),1)=".",FALSE,TRUE)</formula>
    </cfRule>
    <cfRule type="expression" priority="78" dxfId="0">
      <formula>IF(RIGHT(TEXT(AM57,"0.#"),1)=".",TRUE,FALSE)</formula>
    </cfRule>
  </conditionalFormatting>
  <conditionalFormatting sqref="AM58">
    <cfRule type="expression" priority="75" dxfId="1">
      <formula>IF(RIGHT(TEXT(AM58,"0.#"),1)=".",FALSE,TRUE)</formula>
    </cfRule>
    <cfRule type="expression" priority="76" dxfId="0">
      <formula>IF(RIGHT(TEXT(AM58,"0.#"),1)=".",TRUE,FALSE)</formula>
    </cfRule>
  </conditionalFormatting>
  <conditionalFormatting sqref="AQ56:AQ58">
    <cfRule type="expression" priority="73" dxfId="1">
      <formula>IF(RIGHT(TEXT(AQ56,"0.#"),1)=".",FALSE,TRUE)</formula>
    </cfRule>
    <cfRule type="expression" priority="74" dxfId="0">
      <formula>IF(RIGHT(TEXT(AQ56,"0.#"),1)=".",TRUE,FALSE)</formula>
    </cfRule>
  </conditionalFormatting>
  <conditionalFormatting sqref="AU56:AU58">
    <cfRule type="expression" priority="71" dxfId="1">
      <formula>IF(RIGHT(TEXT(AU56,"0.#"),1)=".",FALSE,TRUE)</formula>
    </cfRule>
    <cfRule type="expression" priority="72" dxfId="0">
      <formula>IF(RIGHT(TEXT(AU56,"0.#"),1)=".",TRUE,FALSE)</formula>
    </cfRule>
  </conditionalFormatting>
  <conditionalFormatting sqref="AE119">
    <cfRule type="expression" priority="69" dxfId="1">
      <formula>IF(RIGHT(TEXT(AE119,"0.#"),1)=".",FALSE,TRUE)</formula>
    </cfRule>
    <cfRule type="expression" priority="70" dxfId="0">
      <formula>IF(RIGHT(TEXT(AE119,"0.#"),1)=".",TRUE,FALSE)</formula>
    </cfRule>
  </conditionalFormatting>
  <conditionalFormatting sqref="AE52">
    <cfRule type="expression" priority="67" dxfId="1">
      <formula>IF(RIGHT(TEXT(AE52,"0.#"),1)=".",FALSE,TRUE)</formula>
    </cfRule>
    <cfRule type="expression" priority="68" dxfId="0">
      <formula>IF(RIGHT(TEXT(AE52,"0.#"),1)=".",TRUE,FALSE)</formula>
    </cfRule>
  </conditionalFormatting>
  <conditionalFormatting sqref="AM119">
    <cfRule type="expression" priority="57" dxfId="1">
      <formula>IF(RIGHT(TEXT(AM119,"0.#"),1)=".",FALSE,TRUE)</formula>
    </cfRule>
    <cfRule type="expression" priority="58" dxfId="0">
      <formula>IF(RIGHT(TEXT(AM119,"0.#"),1)=".",TRUE,FALSE)</formula>
    </cfRule>
  </conditionalFormatting>
  <conditionalFormatting sqref="AE53">
    <cfRule type="expression" priority="65" dxfId="1">
      <formula>IF(RIGHT(TEXT(AE53,"0.#"),1)=".",FALSE,TRUE)</formula>
    </cfRule>
    <cfRule type="expression" priority="66" dxfId="0">
      <formula>IF(RIGHT(TEXT(AE53,"0.#"),1)=".",TRUE,FALSE)</formula>
    </cfRule>
  </conditionalFormatting>
  <conditionalFormatting sqref="AI53">
    <cfRule type="expression" priority="63" dxfId="1">
      <formula>IF(RIGHT(TEXT(AI53,"0.#"),1)=".",FALSE,TRUE)</formula>
    </cfRule>
    <cfRule type="expression" priority="64" dxfId="0">
      <formula>IF(RIGHT(TEXT(AI53,"0.#"),1)=".",TRUE,FALSE)</formula>
    </cfRule>
  </conditionalFormatting>
  <conditionalFormatting sqref="AI52">
    <cfRule type="expression" priority="61" dxfId="1">
      <formula>IF(RIGHT(TEXT(AI52,"0.#"),1)=".",FALSE,TRUE)</formula>
    </cfRule>
    <cfRule type="expression" priority="62" dxfId="0">
      <formula>IF(RIGHT(TEXT(AI52,"0.#"),1)=".",TRUE,FALSE)</formula>
    </cfRule>
  </conditionalFormatting>
  <conditionalFormatting sqref="AI119">
    <cfRule type="expression" priority="59" dxfId="1">
      <formula>IF(RIGHT(TEXT(AI119,"0.#"),1)=".",FALSE,TRUE)</formula>
    </cfRule>
    <cfRule type="expression" priority="60" dxfId="0">
      <formula>IF(RIGHT(TEXT(AI119,"0.#"),1)=".",TRUE,FALSE)</formula>
    </cfRule>
  </conditionalFormatting>
  <conditionalFormatting sqref="AM52">
    <cfRule type="expression" priority="55" dxfId="1">
      <formula>IF(RIGHT(TEXT(AM52,"0.#"),1)=".",FALSE,TRUE)</formula>
    </cfRule>
    <cfRule type="expression" priority="56" dxfId="0">
      <formula>IF(RIGHT(TEXT(AM52,"0.#"),1)=".",TRUE,FALSE)</formula>
    </cfRule>
  </conditionalFormatting>
  <conditionalFormatting sqref="AM53">
    <cfRule type="expression" priority="53" dxfId="1">
      <formula>IF(RIGHT(TEXT(AM53,"0.#"),1)=".",FALSE,TRUE)</formula>
    </cfRule>
    <cfRule type="expression" priority="54" dxfId="0">
      <formula>IF(RIGHT(TEXT(AM53,"0.#"),1)=".",TRUE,FALSE)</formula>
    </cfRule>
  </conditionalFormatting>
  <conditionalFormatting sqref="AQ51:AQ53">
    <cfRule type="expression" priority="51" dxfId="1">
      <formula>IF(RIGHT(TEXT(AQ51,"0.#"),1)=".",FALSE,TRUE)</formula>
    </cfRule>
    <cfRule type="expression" priority="52" dxfId="0">
      <formula>IF(RIGHT(TEXT(AQ51,"0.#"),1)=".",TRUE,FALSE)</formula>
    </cfRule>
  </conditionalFormatting>
  <conditionalFormatting sqref="AU51:AU53">
    <cfRule type="expression" priority="49" dxfId="1">
      <formula>IF(RIGHT(TEXT(AU51,"0.#"),1)=".",FALSE,TRUE)</formula>
    </cfRule>
    <cfRule type="expression" priority="50" dxfId="0">
      <formula>IF(RIGHT(TEXT(AU51,"0.#"),1)=".",TRUE,FALSE)</formula>
    </cfRule>
  </conditionalFormatting>
  <conditionalFormatting sqref="AK14:AQ14">
    <cfRule type="expression" priority="47" dxfId="1">
      <formula>IF(RIGHT(TEXT(AK14,"0.#"),1)=".",FALSE,TRUE)</formula>
    </cfRule>
    <cfRule type="expression" priority="48" dxfId="0">
      <formula>IF(RIGHT(TEXT(AK14,"0.#"),1)=".",TRUE,FALSE)</formula>
    </cfRule>
  </conditionalFormatting>
  <conditionalFormatting sqref="AK15:AQ16">
    <cfRule type="expression" priority="45" dxfId="1">
      <formula>IF(RIGHT(TEXT(AK15,"0.#"),1)=".",FALSE,TRUE)</formula>
    </cfRule>
    <cfRule type="expression" priority="46" dxfId="0">
      <formula>IF(RIGHT(TEXT(AK15,"0.#"),1)=".",TRUE,FALSE)</formula>
    </cfRule>
  </conditionalFormatting>
  <conditionalFormatting sqref="AL366:AO366">
    <cfRule type="expression" priority="41" dxfId="43">
      <formula>IF(AND(AL366&gt;=0,RIGHT(TEXT(AL366,"0.#"),1)&lt;&gt;"."),TRUE,FALSE)</formula>
    </cfRule>
    <cfRule type="expression" priority="42" dxfId="42">
      <formula>IF(AND(AL366&gt;=0,RIGHT(TEXT(AL366,"0.#"),1)="."),TRUE,FALSE)</formula>
    </cfRule>
    <cfRule type="expression" priority="43" dxfId="41">
      <formula>IF(AND(AL366&lt;0,RIGHT(TEXT(AL366,"0.#"),1)&lt;&gt;"."),TRUE,FALSE)</formula>
    </cfRule>
    <cfRule type="expression" priority="44" dxfId="40">
      <formula>IF(AND(AL366&lt;0,RIGHT(TEXT(AL366,"0.#"),1)="."),TRUE,FALSE)</formula>
    </cfRule>
  </conditionalFormatting>
  <conditionalFormatting sqref="Y366">
    <cfRule type="expression" priority="39" dxfId="1">
      <formula>IF(RIGHT(TEXT(Y366,"0.#"),1)=".",FALSE,TRUE)</formula>
    </cfRule>
    <cfRule type="expression" priority="40" dxfId="0">
      <formula>IF(RIGHT(TEXT(Y366,"0.#"),1)=".",TRUE,FALSE)</formula>
    </cfRule>
  </conditionalFormatting>
  <conditionalFormatting sqref="AE100 AQ100">
    <cfRule type="expression" priority="37" dxfId="1">
      <formula>IF(RIGHT(TEXT(AE100,"0.#"),1)=".",FALSE,TRUE)</formula>
    </cfRule>
    <cfRule type="expression" priority="38" dxfId="0">
      <formula>IF(RIGHT(TEXT(AE100,"0.#"),1)=".",TRUE,FALSE)</formula>
    </cfRule>
  </conditionalFormatting>
  <conditionalFormatting sqref="AI100">
    <cfRule type="expression" priority="35" dxfId="1">
      <formula>IF(RIGHT(TEXT(AI100,"0.#"),1)=".",FALSE,TRUE)</formula>
    </cfRule>
    <cfRule type="expression" priority="36" dxfId="0">
      <formula>IF(RIGHT(TEXT(AI100,"0.#"),1)=".",TRUE,FALSE)</formula>
    </cfRule>
  </conditionalFormatting>
  <conditionalFormatting sqref="AM100">
    <cfRule type="expression" priority="33" dxfId="1">
      <formula>IF(RIGHT(TEXT(AM100,"0.#"),1)=".",FALSE,TRUE)</formula>
    </cfRule>
    <cfRule type="expression" priority="34" dxfId="0">
      <formula>IF(RIGHT(TEXT(AM100,"0.#"),1)=".",TRUE,FALSE)</formula>
    </cfRule>
  </conditionalFormatting>
  <conditionalFormatting sqref="AE101">
    <cfRule type="expression" priority="31" dxfId="1">
      <formula>IF(RIGHT(TEXT(AE101,"0.#"),1)=".",FALSE,TRUE)</formula>
    </cfRule>
    <cfRule type="expression" priority="32" dxfId="0">
      <formula>IF(RIGHT(TEXT(AE101,"0.#"),1)=".",TRUE,FALSE)</formula>
    </cfRule>
  </conditionalFormatting>
  <conditionalFormatting sqref="AI101">
    <cfRule type="expression" priority="29" dxfId="1">
      <formula>IF(RIGHT(TEXT(AI101,"0.#"),1)=".",FALSE,TRUE)</formula>
    </cfRule>
    <cfRule type="expression" priority="30" dxfId="0">
      <formula>IF(RIGHT(TEXT(AI101,"0.#"),1)=".",TRUE,FALSE)</formula>
    </cfRule>
  </conditionalFormatting>
  <conditionalFormatting sqref="AM101">
    <cfRule type="expression" priority="27" dxfId="1">
      <formula>IF(RIGHT(TEXT(AM101,"0.#"),1)=".",FALSE,TRUE)</formula>
    </cfRule>
    <cfRule type="expression" priority="28" dxfId="0">
      <formula>IF(RIGHT(TEXT(AM101,"0.#"),1)=".",TRUE,FALSE)</formula>
    </cfRule>
  </conditionalFormatting>
  <conditionalFormatting sqref="AQ101">
    <cfRule type="expression" priority="25" dxfId="1">
      <formula>IF(RIGHT(TEXT(AQ101,"0.#"),1)=".",FALSE,TRUE)</formula>
    </cfRule>
    <cfRule type="expression" priority="26" dxfId="0">
      <formula>IF(RIGHT(TEXT(AQ101,"0.#"),1)=".",TRUE,FALSE)</formula>
    </cfRule>
  </conditionalFormatting>
  <conditionalFormatting sqref="AU101">
    <cfRule type="expression" priority="21" dxfId="1">
      <formula>IF(RIGHT(TEXT(AU101,"0.#"),1)=".",FALSE,TRUE)</formula>
    </cfRule>
    <cfRule type="expression" priority="22" dxfId="0">
      <formula>IF(RIGHT(TEXT(AU101,"0.#"),1)=".",TRUE,FALSE)</formula>
    </cfRule>
  </conditionalFormatting>
  <conditionalFormatting sqref="AU100">
    <cfRule type="expression" priority="23" dxfId="1">
      <formula>IF(RIGHT(TEXT(AU100,"0.#"),1)=".",FALSE,TRUE)</formula>
    </cfRule>
    <cfRule type="expression" priority="24" dxfId="0">
      <formula>IF(RIGHT(TEXT(AU100,"0.#"),1)=".",TRUE,FALSE)</formula>
    </cfRule>
  </conditionalFormatting>
  <conditionalFormatting sqref="AI107">
    <cfRule type="expression" priority="5" dxfId="1">
      <formula>IF(RIGHT(TEXT(AI107,"0.#"),1)=".",FALSE,TRUE)</formula>
    </cfRule>
    <cfRule type="expression" priority="6" dxfId="0">
      <formula>IF(RIGHT(TEXT(AI107,"0.#"),1)=".",TRUE,FALSE)</formula>
    </cfRule>
  </conditionalFormatting>
  <conditionalFormatting sqref="AE104 AM104">
    <cfRule type="expression" priority="19" dxfId="1">
      <formula>IF(RIGHT(TEXT(AE104,"0.#"),1)=".",FALSE,TRUE)</formula>
    </cfRule>
    <cfRule type="expression" priority="20" dxfId="0">
      <formula>IF(RIGHT(TEXT(AE104,"0.#"),1)=".",TRUE,FALSE)</formula>
    </cfRule>
  </conditionalFormatting>
  <conditionalFormatting sqref="AI104">
    <cfRule type="expression" priority="17" dxfId="1">
      <formula>IF(RIGHT(TEXT(AI104,"0.#"),1)=".",FALSE,TRUE)</formula>
    </cfRule>
    <cfRule type="expression" priority="18" dxfId="0">
      <formula>IF(RIGHT(TEXT(AI104,"0.#"),1)=".",TRUE,FALSE)</formula>
    </cfRule>
  </conditionalFormatting>
  <conditionalFormatting sqref="AE107">
    <cfRule type="expression" priority="15" dxfId="1">
      <formula>IF(RIGHT(TEXT(AE107,"0.#"),1)=".",FALSE,TRUE)</formula>
    </cfRule>
    <cfRule type="expression" priority="16" dxfId="0">
      <formula>IF(RIGHT(TEXT(AE107,"0.#"),1)=".",TRUE,FALSE)</formula>
    </cfRule>
  </conditionalFormatting>
  <conditionalFormatting sqref="AI109">
    <cfRule type="expression" priority="9" dxfId="1">
      <formula>IF(RIGHT(TEXT(AI109,"0.#"),1)=".",FALSE,TRUE)</formula>
    </cfRule>
    <cfRule type="expression" priority="10" dxfId="0">
      <formula>IF(RIGHT(TEXT(AI109,"0.#"),1)=".",TRUE,FALSE)</formula>
    </cfRule>
  </conditionalFormatting>
  <conditionalFormatting sqref="AE108">
    <cfRule type="expression" priority="13" dxfId="1">
      <formula>IF(RIGHT(TEXT(AE108,"0.#"),1)=".",FALSE,TRUE)</formula>
    </cfRule>
    <cfRule type="expression" priority="14" dxfId="0">
      <formula>IF(RIGHT(TEXT(AE108,"0.#"),1)=".",TRUE,FALSE)</formula>
    </cfRule>
  </conditionalFormatting>
  <conditionalFormatting sqref="AE109">
    <cfRule type="expression" priority="11" dxfId="1">
      <formula>IF(RIGHT(TEXT(AE109,"0.#"),1)=".",FALSE,TRUE)</formula>
    </cfRule>
    <cfRule type="expression" priority="12" dxfId="0">
      <formula>IF(RIGHT(TEXT(AE109,"0.#"),1)=".",TRUE,FALSE)</formula>
    </cfRule>
  </conditionalFormatting>
  <conditionalFormatting sqref="AI108">
    <cfRule type="expression" priority="7" dxfId="1">
      <formula>IF(RIGHT(TEXT(AI108,"0.#"),1)=".",FALSE,TRUE)</formula>
    </cfRule>
    <cfRule type="expression" priority="8" dxfId="0">
      <formula>IF(RIGHT(TEXT(AI108,"0.#"),1)=".",TRUE,FALSE)</formula>
    </cfRule>
  </conditionalFormatting>
  <conditionalFormatting sqref="AM109">
    <cfRule type="expression" priority="3" dxfId="1">
      <formula>IF(RIGHT(TEXT(AM109,"0.#"),1)=".",FALSE,TRUE)</formula>
    </cfRule>
    <cfRule type="expression" priority="4" dxfId="0">
      <formula>IF(RIGHT(TEXT(AM109,"0.#"),1)=".",TRUE,FALSE)</formula>
    </cfRule>
  </conditionalFormatting>
  <conditionalFormatting sqref="AU119">
    <cfRule type="expression" priority="1" dxfId="1">
      <formula>IF(RIGHT(TEXT(AU119,"0.#"),1)=".",FALSE,TRUE)</formula>
    </cfRule>
    <cfRule type="expression" priority="2" dxfId="0">
      <formula>IF(RIGHT(TEXT(AU119,"0.#"),1)=".",TRUE,FALSE)</formula>
    </cfRule>
  </conditionalFormatting>
  <dataValidations count="18">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 type="list" allowBlank="1" showInputMessage="1" showErrorMessage="1" sqref="Q268:R268 AO268:AP268 AC268:AD268">
      <formula1>$U$47</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Q118:AR118 AU157:AX157 AE158:AX160 AQ157:AR157 AU152:AX152 AE153:AX155 AQ152:AR152 AU191:AX191 AE192:AX194 AQ191:AR191 AU186:AX186">
      <formula1>OR(ISNUMBER(AY23),AY23="-")</formula1>
    </dataValidation>
    <dataValidation type="custom" allowBlank="1" showInputMessage="1" showErrorMessage="1" imeMode="disabled" sqref="AE187:AX189 AQ186:AR186 AU55:AX55 AE56:AX58 AQ55:AR55 AU50:AX50 AE119:AX121 AE52:AX53 AQ51:AX51">
      <formula1>OR(ISNUMBER(AY23),AY23="-")</formula1>
    </dataValidation>
    <dataValidation type="list" allowBlank="1" showInputMessage="1" showErrorMessage="1" sqref="H242:I246">
      <formula1>T事業番号</formula1>
    </dataValidation>
    <dataValidation type="list" allowBlank="1" showInputMessage="1" showErrorMessage="1" sqref="S5:X5">
      <formula1>T終了年度</formula1>
    </dataValidation>
    <dataValidation type="list" allowBlank="1" showInputMessage="1" showErrorMessage="1" sqref="AO360 AO627 AR214">
      <formula1>"　, ☑"</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sqref="A254:E254">
      <formula1>T所見を踏まえた改善点</formula1>
    </dataValidation>
    <dataValidation type="whole" allowBlank="1" showInputMessage="1" showErrorMessage="1" imeMode="disabled" sqref="AW2:AX2">
      <formula1>0</formula1>
      <formula2>99</formula2>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list" allowBlank="1" showInputMessage="1" showErrorMessage="1" sqref="A252:E252">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whole" allowBlank="1" showInputMessage="1" showErrorMessage="1" imeMode="disabled" sqref="AS2:AU2">
      <formula1>0</formula1>
      <formula2>9999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sqref="O266:P267 AX266:AX268 AA266:AB267 AM266:AN26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98" max="49" man="1"/>
    <brk id="220" max="49" man="1"/>
    <brk id="248" max="49" man="1"/>
    <brk id="360"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256</v>
      </c>
      <c r="B1" s="23" t="s">
        <v>257</v>
      </c>
      <c r="F1" s="24" t="s">
        <v>18</v>
      </c>
      <c r="G1" s="24" t="s">
        <v>258</v>
      </c>
      <c r="K1" s="25" t="s">
        <v>259</v>
      </c>
      <c r="L1" s="23" t="s">
        <v>257</v>
      </c>
      <c r="O1" s="12"/>
      <c r="P1" s="24" t="s">
        <v>29</v>
      </c>
      <c r="Q1" s="24" t="s">
        <v>258</v>
      </c>
      <c r="T1" s="12"/>
      <c r="U1" s="27" t="s">
        <v>260</v>
      </c>
      <c r="W1" s="27" t="s">
        <v>261</v>
      </c>
      <c r="Y1" s="27" t="s">
        <v>262</v>
      </c>
      <c r="Z1" s="27" t="s">
        <v>263</v>
      </c>
      <c r="AA1" s="27" t="s">
        <v>264</v>
      </c>
      <c r="AB1" s="27" t="s">
        <v>265</v>
      </c>
      <c r="AC1" s="27" t="s">
        <v>190</v>
      </c>
      <c r="AD1" s="26"/>
      <c r="AE1" s="27" t="s">
        <v>191</v>
      </c>
      <c r="AF1" s="28"/>
      <c r="AG1" s="39" t="s">
        <v>253</v>
      </c>
      <c r="AI1" s="39" t="s">
        <v>266</v>
      </c>
      <c r="AK1" s="39" t="s">
        <v>267</v>
      </c>
      <c r="AP1" s="26" t="s">
        <v>268</v>
      </c>
    </row>
    <row r="2" spans="1:42" ht="13.5" customHeight="1">
      <c r="A2" s="13" t="s">
        <v>269</v>
      </c>
      <c r="B2" s="14"/>
      <c r="C2" s="12">
        <f>IF(B2="","",A2)</f>
      </c>
      <c r="D2" s="12">
        <f>IF(C2="","",IF(D1&lt;&gt;"",CONCATENATE(D1,"、",C2),C2))</f>
      </c>
      <c r="F2" s="11" t="s">
        <v>270</v>
      </c>
      <c r="G2" s="16" t="s">
        <v>151</v>
      </c>
      <c r="H2" s="12" t="str">
        <f>IF(G2="","",F2)</f>
        <v>一般会計</v>
      </c>
      <c r="I2" s="12" t="str">
        <f>IF(H2="","",IF(I1&lt;&gt;"",CONCATENATE(I1,"、",H2),H2))</f>
        <v>一般会計</v>
      </c>
      <c r="K2" s="13" t="s">
        <v>271</v>
      </c>
      <c r="L2" s="14"/>
      <c r="M2" s="12">
        <f>IF(L2="","",K2)</f>
      </c>
      <c r="N2" s="12">
        <f>IF(M2="","",IF(N1&lt;&gt;"",CONCATENATE(N1,"、",M2),M2))</f>
      </c>
      <c r="O2" s="12"/>
      <c r="P2" s="11" t="s">
        <v>272</v>
      </c>
      <c r="Q2" s="16"/>
      <c r="R2" s="12">
        <f>IF(Q2="","",P2)</f>
      </c>
      <c r="S2" s="12">
        <f>IF(R2="","",IF(S1&lt;&gt;"",CONCATENATE(S1,"、",R2),R2))</f>
      </c>
      <c r="T2" s="12"/>
      <c r="U2" s="68">
        <v>21</v>
      </c>
      <c r="W2" s="30" t="s">
        <v>273</v>
      </c>
      <c r="Y2" s="30" t="s">
        <v>274</v>
      </c>
      <c r="Z2" s="30" t="s">
        <v>274</v>
      </c>
      <c r="AA2" s="62" t="s">
        <v>275</v>
      </c>
      <c r="AB2" s="62" t="s">
        <v>276</v>
      </c>
      <c r="AC2" s="63" t="s">
        <v>277</v>
      </c>
      <c r="AD2" s="26"/>
      <c r="AE2" s="31" t="s">
        <v>278</v>
      </c>
      <c r="AF2" s="28"/>
      <c r="AG2" s="41" t="s">
        <v>279</v>
      </c>
      <c r="AI2" s="39" t="s">
        <v>1</v>
      </c>
      <c r="AK2" s="39" t="s">
        <v>280</v>
      </c>
      <c r="AP2" s="41" t="s">
        <v>279</v>
      </c>
    </row>
    <row r="3" spans="1:42" ht="13.5" customHeight="1">
      <c r="A3" s="13" t="s">
        <v>281</v>
      </c>
      <c r="B3" s="14"/>
      <c r="C3" s="12">
        <f aca="true" t="shared" si="0" ref="C3:C11">IF(B3="","",A3)</f>
      </c>
      <c r="D3" s="12">
        <f>IF(C3="",D2,IF(D2&lt;&gt;"",CONCATENATE(D2,"、",C3),C3))</f>
      </c>
      <c r="F3" s="17" t="s">
        <v>282</v>
      </c>
      <c r="G3" s="16"/>
      <c r="H3" s="12">
        <f aca="true" t="shared" si="1" ref="H3:H37">IF(G3="","",F3)</f>
      </c>
      <c r="I3" s="12" t="str">
        <f>IF(H3="",I2,IF(I2&lt;&gt;"",CONCATENATE(I2,"、",H3),H3))</f>
        <v>一般会計</v>
      </c>
      <c r="K3" s="13" t="s">
        <v>283</v>
      </c>
      <c r="L3" s="14"/>
      <c r="M3" s="12">
        <f aca="true" t="shared" si="2" ref="M3:M11">IF(L3="","",K3)</f>
      </c>
      <c r="N3" s="12">
        <f>IF(M3="",N2,IF(N2&lt;&gt;"",CONCATENATE(N2,"、",M3),M3))</f>
      </c>
      <c r="O3" s="12"/>
      <c r="P3" s="11" t="s">
        <v>284</v>
      </c>
      <c r="Q3" s="16"/>
      <c r="R3" s="12">
        <f aca="true" t="shared" si="3" ref="R3:R8">IF(Q3="","",P3)</f>
      </c>
      <c r="S3" s="12">
        <f aca="true" t="shared" si="4" ref="S3:S8">IF(R3="",S2,IF(S2&lt;&gt;"",CONCATENATE(S2,"、",R3),R3))</f>
      </c>
      <c r="T3" s="12"/>
      <c r="U3" s="30" t="s">
        <v>285</v>
      </c>
      <c r="W3" s="30" t="s">
        <v>286</v>
      </c>
      <c r="Y3" s="30" t="s">
        <v>287</v>
      </c>
      <c r="Z3" s="30" t="s">
        <v>288</v>
      </c>
      <c r="AA3" s="62" t="s">
        <v>289</v>
      </c>
      <c r="AB3" s="62" t="s">
        <v>290</v>
      </c>
      <c r="AC3" s="63" t="s">
        <v>291</v>
      </c>
      <c r="AD3" s="26"/>
      <c r="AE3" s="31" t="s">
        <v>292</v>
      </c>
      <c r="AF3" s="28"/>
      <c r="AG3" s="41" t="s">
        <v>293</v>
      </c>
      <c r="AI3" s="39" t="s">
        <v>294</v>
      </c>
      <c r="AK3" s="39" t="str">
        <f>CHAR(CODE(AK2)+1)</f>
        <v>B</v>
      </c>
      <c r="AP3" s="41" t="s">
        <v>293</v>
      </c>
    </row>
    <row r="4" spans="1:42" ht="13.5" customHeight="1">
      <c r="A4" s="13" t="s">
        <v>295</v>
      </c>
      <c r="B4" s="14"/>
      <c r="C4" s="12">
        <f t="shared" si="0"/>
      </c>
      <c r="D4" s="12">
        <f>IF(C4="",D3,IF(D3&lt;&gt;"",CONCATENATE(D3,"、",C4),C4))</f>
      </c>
      <c r="F4" s="17" t="s">
        <v>296</v>
      </c>
      <c r="G4" s="16"/>
      <c r="H4" s="12">
        <f t="shared" si="1"/>
      </c>
      <c r="I4" s="12" t="str">
        <f aca="true" t="shared" si="5" ref="I4:I37">IF(H4="",I3,IF(I3&lt;&gt;"",CONCATENATE(I3,"、",H4),H4))</f>
        <v>一般会計</v>
      </c>
      <c r="K4" s="13" t="s">
        <v>297</v>
      </c>
      <c r="L4" s="14"/>
      <c r="M4" s="12">
        <f t="shared" si="2"/>
      </c>
      <c r="N4" s="12">
        <f aca="true" t="shared" si="6" ref="N4:N11">IF(M4="",N3,IF(N3&lt;&gt;"",CONCATENATE(N3,"、",M4),M4))</f>
      </c>
      <c r="O4" s="12"/>
      <c r="P4" s="11" t="s">
        <v>298</v>
      </c>
      <c r="Q4" s="16"/>
      <c r="R4" s="12">
        <f t="shared" si="3"/>
      </c>
      <c r="S4" s="12">
        <f t="shared" si="4"/>
      </c>
      <c r="T4" s="12"/>
      <c r="U4" s="30" t="s">
        <v>299</v>
      </c>
      <c r="W4" s="30" t="s">
        <v>300</v>
      </c>
      <c r="Y4" s="30" t="s">
        <v>301</v>
      </c>
      <c r="Z4" s="30" t="s">
        <v>302</v>
      </c>
      <c r="AA4" s="62" t="s">
        <v>303</v>
      </c>
      <c r="AB4" s="62" t="s">
        <v>304</v>
      </c>
      <c r="AC4" s="62" t="s">
        <v>305</v>
      </c>
      <c r="AD4" s="26"/>
      <c r="AE4" s="31" t="s">
        <v>306</v>
      </c>
      <c r="AF4" s="28"/>
      <c r="AG4" s="41" t="s">
        <v>307</v>
      </c>
      <c r="AI4" s="39" t="s">
        <v>308</v>
      </c>
      <c r="AK4" s="39" t="str">
        <f aca="true" t="shared" si="7" ref="AK4:AK49">CHAR(CODE(AK3)+1)</f>
        <v>C</v>
      </c>
      <c r="AP4" s="41" t="s">
        <v>307</v>
      </c>
    </row>
    <row r="5" spans="1:42" ht="13.5" customHeight="1">
      <c r="A5" s="13" t="s">
        <v>309</v>
      </c>
      <c r="B5" s="14"/>
      <c r="C5" s="12">
        <f t="shared" si="0"/>
      </c>
      <c r="D5" s="12">
        <f>IF(C5="",D4,IF(D4&lt;&gt;"",CONCATENATE(D4,"、",C5),C5))</f>
      </c>
      <c r="F5" s="17" t="s">
        <v>310</v>
      </c>
      <c r="G5" s="16"/>
      <c r="H5" s="12">
        <f t="shared" si="1"/>
      </c>
      <c r="I5" s="12" t="str">
        <f t="shared" si="5"/>
        <v>一般会計</v>
      </c>
      <c r="K5" s="13" t="s">
        <v>311</v>
      </c>
      <c r="L5" s="14"/>
      <c r="M5" s="12">
        <f t="shared" si="2"/>
      </c>
      <c r="N5" s="12">
        <f t="shared" si="6"/>
      </c>
      <c r="O5" s="12"/>
      <c r="P5" s="11" t="s">
        <v>312</v>
      </c>
      <c r="Q5" s="16"/>
      <c r="R5" s="12">
        <f t="shared" si="3"/>
      </c>
      <c r="S5" s="12">
        <f t="shared" si="4"/>
      </c>
      <c r="T5" s="12"/>
      <c r="W5" s="30" t="s">
        <v>313</v>
      </c>
      <c r="Y5" s="30" t="s">
        <v>314</v>
      </c>
      <c r="Z5" s="30" t="s">
        <v>315</v>
      </c>
      <c r="AA5" s="62" t="s">
        <v>316</v>
      </c>
      <c r="AB5" s="62" t="s">
        <v>317</v>
      </c>
      <c r="AC5" s="62" t="s">
        <v>318</v>
      </c>
      <c r="AE5" s="31" t="s">
        <v>319</v>
      </c>
      <c r="AF5" s="28"/>
      <c r="AG5" s="41" t="s">
        <v>320</v>
      </c>
      <c r="AI5" s="39" t="s">
        <v>321</v>
      </c>
      <c r="AK5" s="39" t="str">
        <f t="shared" si="7"/>
        <v>D</v>
      </c>
      <c r="AP5" s="41" t="s">
        <v>320</v>
      </c>
    </row>
    <row r="6" spans="1:42" ht="13.5" customHeight="1">
      <c r="A6" s="13" t="s">
        <v>322</v>
      </c>
      <c r="B6" s="14"/>
      <c r="C6" s="12">
        <f t="shared" si="0"/>
      </c>
      <c r="D6" s="12">
        <f aca="true" t="shared" si="8" ref="D6:D21">IF(C6="",D5,IF(D5&lt;&gt;"",CONCATENATE(D5,"、",C6),C6))</f>
      </c>
      <c r="F6" s="17" t="s">
        <v>323</v>
      </c>
      <c r="G6" s="16"/>
      <c r="H6" s="12">
        <f t="shared" si="1"/>
      </c>
      <c r="I6" s="12" t="str">
        <f t="shared" si="5"/>
        <v>一般会計</v>
      </c>
      <c r="K6" s="13" t="s">
        <v>324</v>
      </c>
      <c r="L6" s="14"/>
      <c r="M6" s="12">
        <f t="shared" si="2"/>
      </c>
      <c r="N6" s="12">
        <f t="shared" si="6"/>
      </c>
      <c r="O6" s="12"/>
      <c r="P6" s="11" t="s">
        <v>325</v>
      </c>
      <c r="Q6" s="16"/>
      <c r="R6" s="12">
        <f t="shared" si="3"/>
      </c>
      <c r="S6" s="12">
        <f t="shared" si="4"/>
      </c>
      <c r="T6" s="12"/>
      <c r="U6" s="30" t="s">
        <v>326</v>
      </c>
      <c r="W6" s="30" t="s">
        <v>327</v>
      </c>
      <c r="Y6" s="30" t="s">
        <v>328</v>
      </c>
      <c r="Z6" s="30" t="s">
        <v>329</v>
      </c>
      <c r="AA6" s="62" t="s">
        <v>330</v>
      </c>
      <c r="AB6" s="62" t="s">
        <v>331</v>
      </c>
      <c r="AC6" s="62" t="s">
        <v>332</v>
      </c>
      <c r="AE6" s="31" t="s">
        <v>333</v>
      </c>
      <c r="AF6" s="28"/>
      <c r="AG6" s="41" t="s">
        <v>334</v>
      </c>
      <c r="AI6" s="39" t="s">
        <v>335</v>
      </c>
      <c r="AK6" s="39" t="str">
        <f>CHAR(CODE(AK5)+1)</f>
        <v>E</v>
      </c>
      <c r="AP6" s="41" t="s">
        <v>334</v>
      </c>
    </row>
    <row r="7" spans="1:42" ht="13.5" customHeight="1">
      <c r="A7" s="13" t="s">
        <v>336</v>
      </c>
      <c r="B7" s="14"/>
      <c r="C7" s="12">
        <f t="shared" si="0"/>
      </c>
      <c r="D7" s="12">
        <f t="shared" si="8"/>
      </c>
      <c r="F7" s="17" t="s">
        <v>337</v>
      </c>
      <c r="G7" s="16"/>
      <c r="H7" s="12">
        <f t="shared" si="1"/>
      </c>
      <c r="I7" s="12" t="str">
        <f t="shared" si="5"/>
        <v>一般会計</v>
      </c>
      <c r="K7" s="13" t="s">
        <v>338</v>
      </c>
      <c r="L7" s="14" t="s">
        <v>151</v>
      </c>
      <c r="M7" s="12" t="str">
        <f t="shared" si="2"/>
        <v>経済協力</v>
      </c>
      <c r="N7" s="12" t="str">
        <f t="shared" si="6"/>
        <v>経済協力</v>
      </c>
      <c r="O7" s="12"/>
      <c r="P7" s="11" t="s">
        <v>339</v>
      </c>
      <c r="Q7" s="16"/>
      <c r="R7" s="12">
        <f t="shared" si="3"/>
      </c>
      <c r="S7" s="12">
        <f t="shared" si="4"/>
      </c>
      <c r="T7" s="12"/>
      <c r="U7" s="30"/>
      <c r="W7" s="30" t="s">
        <v>340</v>
      </c>
      <c r="Y7" s="30" t="s">
        <v>341</v>
      </c>
      <c r="Z7" s="30" t="s">
        <v>342</v>
      </c>
      <c r="AA7" s="62" t="s">
        <v>343</v>
      </c>
      <c r="AB7" s="62" t="s">
        <v>344</v>
      </c>
      <c r="AE7" s="30" t="s">
        <v>332</v>
      </c>
      <c r="AF7" s="28"/>
      <c r="AG7" s="41" t="s">
        <v>345</v>
      </c>
      <c r="AH7" s="59"/>
      <c r="AI7" s="41" t="s">
        <v>346</v>
      </c>
      <c r="AK7" s="39" t="str">
        <f>CHAR(CODE(AK6)+1)</f>
        <v>F</v>
      </c>
      <c r="AP7" s="41" t="s">
        <v>345</v>
      </c>
    </row>
    <row r="8" spans="1:42" ht="13.5" customHeight="1">
      <c r="A8" s="13" t="s">
        <v>347</v>
      </c>
      <c r="B8" s="14"/>
      <c r="C8" s="12">
        <f t="shared" si="0"/>
      </c>
      <c r="D8" s="12">
        <f t="shared" si="8"/>
      </c>
      <c r="F8" s="17" t="s">
        <v>348</v>
      </c>
      <c r="G8" s="16"/>
      <c r="H8" s="12">
        <f t="shared" si="1"/>
      </c>
      <c r="I8" s="12" t="str">
        <f t="shared" si="5"/>
        <v>一般会計</v>
      </c>
      <c r="K8" s="13" t="s">
        <v>349</v>
      </c>
      <c r="L8" s="14"/>
      <c r="M8" s="12">
        <f t="shared" si="2"/>
      </c>
      <c r="N8" s="12" t="str">
        <f t="shared" si="6"/>
        <v>経済協力</v>
      </c>
      <c r="O8" s="12"/>
      <c r="P8" s="11" t="s">
        <v>240</v>
      </c>
      <c r="Q8" s="16" t="s">
        <v>151</v>
      </c>
      <c r="R8" s="12" t="str">
        <f t="shared" si="3"/>
        <v>その他</v>
      </c>
      <c r="S8" s="12" t="str">
        <f t="shared" si="4"/>
        <v>その他</v>
      </c>
      <c r="T8" s="12"/>
      <c r="U8" s="30" t="s">
        <v>350</v>
      </c>
      <c r="W8" s="30" t="s">
        <v>351</v>
      </c>
      <c r="Y8" s="30" t="s">
        <v>352</v>
      </c>
      <c r="Z8" s="30" t="s">
        <v>353</v>
      </c>
      <c r="AA8" s="62" t="s">
        <v>354</v>
      </c>
      <c r="AB8" s="62" t="s">
        <v>355</v>
      </c>
      <c r="AF8" s="28"/>
      <c r="AG8" s="41" t="s">
        <v>356</v>
      </c>
      <c r="AI8" s="39" t="s">
        <v>357</v>
      </c>
      <c r="AK8" s="39" t="str">
        <f t="shared" si="7"/>
        <v>G</v>
      </c>
      <c r="AP8" s="41" t="s">
        <v>356</v>
      </c>
    </row>
    <row r="9" spans="1:42" ht="13.5" customHeight="1">
      <c r="A9" s="13" t="s">
        <v>358</v>
      </c>
      <c r="B9" s="14"/>
      <c r="C9" s="12">
        <f t="shared" si="0"/>
      </c>
      <c r="D9" s="12">
        <f t="shared" si="8"/>
      </c>
      <c r="F9" s="17" t="s">
        <v>359</v>
      </c>
      <c r="G9" s="16"/>
      <c r="H9" s="12">
        <f t="shared" si="1"/>
      </c>
      <c r="I9" s="12" t="str">
        <f t="shared" si="5"/>
        <v>一般会計</v>
      </c>
      <c r="K9" s="13" t="s">
        <v>360</v>
      </c>
      <c r="L9" s="14"/>
      <c r="M9" s="12">
        <f t="shared" si="2"/>
      </c>
      <c r="N9" s="12" t="str">
        <f t="shared" si="6"/>
        <v>経済協力</v>
      </c>
      <c r="O9" s="12"/>
      <c r="P9" s="12"/>
      <c r="Q9" s="18"/>
      <c r="T9" s="12"/>
      <c r="U9" s="30" t="s">
        <v>361</v>
      </c>
      <c r="W9" s="30" t="s">
        <v>362</v>
      </c>
      <c r="Y9" s="30" t="s">
        <v>363</v>
      </c>
      <c r="Z9" s="30" t="s">
        <v>364</v>
      </c>
      <c r="AA9" s="62" t="s">
        <v>365</v>
      </c>
      <c r="AB9" s="62" t="s">
        <v>366</v>
      </c>
      <c r="AF9" s="28"/>
      <c r="AG9" s="41" t="s">
        <v>367</v>
      </c>
      <c r="AI9" s="57"/>
      <c r="AK9" s="39" t="str">
        <f t="shared" si="7"/>
        <v>H</v>
      </c>
      <c r="AP9" s="41" t="s">
        <v>367</v>
      </c>
    </row>
    <row r="10" spans="1:42" ht="13.5" customHeight="1">
      <c r="A10" s="13" t="s">
        <v>368</v>
      </c>
      <c r="B10" s="14"/>
      <c r="C10" s="12">
        <f t="shared" si="0"/>
      </c>
      <c r="D10" s="12">
        <f t="shared" si="8"/>
      </c>
      <c r="F10" s="17" t="s">
        <v>369</v>
      </c>
      <c r="G10" s="16"/>
      <c r="H10" s="12">
        <f t="shared" si="1"/>
      </c>
      <c r="I10" s="12" t="str">
        <f t="shared" si="5"/>
        <v>一般会計</v>
      </c>
      <c r="K10" s="13" t="s">
        <v>370</v>
      </c>
      <c r="L10" s="14"/>
      <c r="M10" s="12">
        <f t="shared" si="2"/>
      </c>
      <c r="N10" s="12" t="str">
        <f t="shared" si="6"/>
        <v>経済協力</v>
      </c>
      <c r="O10" s="12"/>
      <c r="P10" s="12" t="str">
        <f>S8</f>
        <v>その他</v>
      </c>
      <c r="Q10" s="18"/>
      <c r="T10" s="12"/>
      <c r="W10" s="30" t="s">
        <v>371</v>
      </c>
      <c r="Y10" s="30" t="s">
        <v>372</v>
      </c>
      <c r="Z10" s="30" t="s">
        <v>373</v>
      </c>
      <c r="AA10" s="62" t="s">
        <v>374</v>
      </c>
      <c r="AB10" s="62" t="s">
        <v>375</v>
      </c>
      <c r="AF10" s="28"/>
      <c r="AG10" s="41" t="s">
        <v>376</v>
      </c>
      <c r="AK10" s="39" t="str">
        <f t="shared" si="7"/>
        <v>I</v>
      </c>
      <c r="AP10" s="39" t="s">
        <v>240</v>
      </c>
    </row>
    <row r="11" spans="1:37" ht="13.5" customHeight="1">
      <c r="A11" s="13" t="s">
        <v>377</v>
      </c>
      <c r="B11" s="14"/>
      <c r="C11" s="12">
        <f t="shared" si="0"/>
      </c>
      <c r="D11" s="12">
        <f t="shared" si="8"/>
      </c>
      <c r="F11" s="17" t="s">
        <v>378</v>
      </c>
      <c r="G11" s="16"/>
      <c r="H11" s="12">
        <f t="shared" si="1"/>
      </c>
      <c r="I11" s="12" t="str">
        <f t="shared" si="5"/>
        <v>一般会計</v>
      </c>
      <c r="K11" s="13" t="s">
        <v>379</v>
      </c>
      <c r="L11" s="14"/>
      <c r="M11" s="12">
        <f t="shared" si="2"/>
      </c>
      <c r="N11" s="12" t="str">
        <f t="shared" si="6"/>
        <v>経済協力</v>
      </c>
      <c r="O11" s="12"/>
      <c r="P11" s="12"/>
      <c r="Q11" s="18"/>
      <c r="T11" s="12"/>
      <c r="W11" s="30" t="s">
        <v>380</v>
      </c>
      <c r="Y11" s="30" t="s">
        <v>381</v>
      </c>
      <c r="Z11" s="30" t="s">
        <v>382</v>
      </c>
      <c r="AA11" s="62" t="s">
        <v>383</v>
      </c>
      <c r="AB11" s="62" t="s">
        <v>384</v>
      </c>
      <c r="AF11" s="28"/>
      <c r="AG11" s="39" t="s">
        <v>385</v>
      </c>
      <c r="AK11" s="39" t="str">
        <f t="shared" si="7"/>
        <v>J</v>
      </c>
    </row>
    <row r="12" spans="1:37" ht="13.5" customHeight="1">
      <c r="A12" s="13" t="s">
        <v>386</v>
      </c>
      <c r="B12" s="14"/>
      <c r="C12" s="12">
        <f aca="true" t="shared" si="9" ref="C12:C23">IF(B12="","",A12)</f>
      </c>
      <c r="D12" s="12">
        <f t="shared" si="8"/>
      </c>
      <c r="F12" s="17" t="s">
        <v>387</v>
      </c>
      <c r="G12" s="16"/>
      <c r="H12" s="12">
        <f t="shared" si="1"/>
      </c>
      <c r="I12" s="12" t="str">
        <f t="shared" si="5"/>
        <v>一般会計</v>
      </c>
      <c r="K12" s="12"/>
      <c r="L12" s="12"/>
      <c r="O12" s="12"/>
      <c r="P12" s="12"/>
      <c r="Q12" s="18"/>
      <c r="T12" s="12"/>
      <c r="U12" s="27" t="s">
        <v>388</v>
      </c>
      <c r="W12" s="30" t="s">
        <v>389</v>
      </c>
      <c r="Y12" s="30" t="s">
        <v>390</v>
      </c>
      <c r="Z12" s="30" t="s">
        <v>391</v>
      </c>
      <c r="AA12" s="62" t="s">
        <v>392</v>
      </c>
      <c r="AB12" s="62" t="s">
        <v>393</v>
      </c>
      <c r="AF12" s="28"/>
      <c r="AG12" s="39" t="s">
        <v>394</v>
      </c>
      <c r="AK12" s="39" t="str">
        <f t="shared" si="7"/>
        <v>K</v>
      </c>
    </row>
    <row r="13" spans="1:37" ht="13.5" customHeight="1">
      <c r="A13" s="13" t="s">
        <v>395</v>
      </c>
      <c r="B13" s="14"/>
      <c r="C13" s="12">
        <f t="shared" si="9"/>
      </c>
      <c r="D13" s="12">
        <f t="shared" si="8"/>
      </c>
      <c r="F13" s="17" t="s">
        <v>396</v>
      </c>
      <c r="G13" s="16"/>
      <c r="H13" s="12">
        <f t="shared" si="1"/>
      </c>
      <c r="I13" s="12" t="str">
        <f t="shared" si="5"/>
        <v>一般会計</v>
      </c>
      <c r="K13" s="12" t="str">
        <f>N11</f>
        <v>経済協力</v>
      </c>
      <c r="L13" s="12"/>
      <c r="O13" s="12"/>
      <c r="P13" s="12"/>
      <c r="Q13" s="18"/>
      <c r="T13" s="12"/>
      <c r="U13" s="30" t="s">
        <v>273</v>
      </c>
      <c r="W13" s="30" t="s">
        <v>397</v>
      </c>
      <c r="Y13" s="30" t="s">
        <v>398</v>
      </c>
      <c r="Z13" s="30" t="s">
        <v>399</v>
      </c>
      <c r="AA13" s="62" t="s">
        <v>400</v>
      </c>
      <c r="AB13" s="62" t="s">
        <v>401</v>
      </c>
      <c r="AF13" s="28"/>
      <c r="AG13" s="39" t="s">
        <v>240</v>
      </c>
      <c r="AK13" s="39" t="str">
        <f t="shared" si="7"/>
        <v>L</v>
      </c>
    </row>
    <row r="14" spans="1:37" ht="13.5" customHeight="1">
      <c r="A14" s="13" t="s">
        <v>402</v>
      </c>
      <c r="B14" s="14"/>
      <c r="C14" s="12">
        <f t="shared" si="9"/>
      </c>
      <c r="D14" s="12">
        <f t="shared" si="8"/>
      </c>
      <c r="F14" s="17" t="s">
        <v>403</v>
      </c>
      <c r="G14" s="16"/>
      <c r="H14" s="12">
        <f t="shared" si="1"/>
      </c>
      <c r="I14" s="12" t="str">
        <f t="shared" si="5"/>
        <v>一般会計</v>
      </c>
      <c r="K14" s="12"/>
      <c r="L14" s="12"/>
      <c r="O14" s="12"/>
      <c r="P14" s="12"/>
      <c r="Q14" s="18"/>
      <c r="T14" s="12"/>
      <c r="U14" s="30" t="s">
        <v>404</v>
      </c>
      <c r="W14" s="30" t="s">
        <v>405</v>
      </c>
      <c r="Y14" s="30" t="s">
        <v>406</v>
      </c>
      <c r="Z14" s="30" t="s">
        <v>407</v>
      </c>
      <c r="AA14" s="62" t="s">
        <v>408</v>
      </c>
      <c r="AB14" s="62" t="s">
        <v>409</v>
      </c>
      <c r="AF14" s="28"/>
      <c r="AG14" s="57"/>
      <c r="AK14" s="39" t="str">
        <f t="shared" si="7"/>
        <v>M</v>
      </c>
    </row>
    <row r="15" spans="1:37" ht="13.5" customHeight="1">
      <c r="A15" s="13" t="s">
        <v>410</v>
      </c>
      <c r="B15" s="14"/>
      <c r="C15" s="12">
        <f t="shared" si="9"/>
      </c>
      <c r="D15" s="12">
        <f t="shared" si="8"/>
      </c>
      <c r="F15" s="17" t="s">
        <v>411</v>
      </c>
      <c r="G15" s="16"/>
      <c r="H15" s="12">
        <f t="shared" si="1"/>
      </c>
      <c r="I15" s="12" t="str">
        <f t="shared" si="5"/>
        <v>一般会計</v>
      </c>
      <c r="K15" s="12"/>
      <c r="L15" s="12"/>
      <c r="O15" s="12"/>
      <c r="P15" s="12"/>
      <c r="Q15" s="18"/>
      <c r="T15" s="12"/>
      <c r="U15" s="30" t="s">
        <v>412</v>
      </c>
      <c r="W15" s="30" t="s">
        <v>413</v>
      </c>
      <c r="Y15" s="30" t="s">
        <v>414</v>
      </c>
      <c r="Z15" s="30" t="s">
        <v>415</v>
      </c>
      <c r="AA15" s="62" t="s">
        <v>416</v>
      </c>
      <c r="AB15" s="62" t="s">
        <v>417</v>
      </c>
      <c r="AF15" s="28"/>
      <c r="AK15" s="39" t="str">
        <f t="shared" si="7"/>
        <v>N</v>
      </c>
    </row>
    <row r="16" spans="1:37" ht="13.5" customHeight="1">
      <c r="A16" s="13" t="s">
        <v>418</v>
      </c>
      <c r="B16" s="14"/>
      <c r="C16" s="12">
        <f t="shared" si="9"/>
      </c>
      <c r="D16" s="12">
        <f t="shared" si="8"/>
      </c>
      <c r="F16" s="17" t="s">
        <v>419</v>
      </c>
      <c r="G16" s="16"/>
      <c r="H16" s="12">
        <f t="shared" si="1"/>
      </c>
      <c r="I16" s="12" t="str">
        <f t="shared" si="5"/>
        <v>一般会計</v>
      </c>
      <c r="K16" s="12"/>
      <c r="L16" s="12"/>
      <c r="O16" s="12"/>
      <c r="P16" s="12"/>
      <c r="Q16" s="18"/>
      <c r="T16" s="12"/>
      <c r="U16" s="30" t="s">
        <v>420</v>
      </c>
      <c r="W16" s="30" t="s">
        <v>421</v>
      </c>
      <c r="Y16" s="30" t="s">
        <v>422</v>
      </c>
      <c r="Z16" s="30" t="s">
        <v>423</v>
      </c>
      <c r="AA16" s="62" t="s">
        <v>424</v>
      </c>
      <c r="AB16" s="62" t="s">
        <v>425</v>
      </c>
      <c r="AF16" s="28"/>
      <c r="AK16" s="39" t="str">
        <f t="shared" si="7"/>
        <v>O</v>
      </c>
    </row>
    <row r="17" spans="1:37" ht="13.5" customHeight="1">
      <c r="A17" s="13" t="s">
        <v>426</v>
      </c>
      <c r="B17" s="14"/>
      <c r="C17" s="12">
        <f t="shared" si="9"/>
      </c>
      <c r="D17" s="12">
        <f t="shared" si="8"/>
      </c>
      <c r="F17" s="17" t="s">
        <v>427</v>
      </c>
      <c r="G17" s="16"/>
      <c r="H17" s="12">
        <f t="shared" si="1"/>
      </c>
      <c r="I17" s="12" t="str">
        <f t="shared" si="5"/>
        <v>一般会計</v>
      </c>
      <c r="K17" s="12"/>
      <c r="L17" s="12"/>
      <c r="O17" s="12"/>
      <c r="P17" s="12"/>
      <c r="Q17" s="18"/>
      <c r="T17" s="12"/>
      <c r="U17" s="30" t="s">
        <v>428</v>
      </c>
      <c r="W17" s="30" t="s">
        <v>429</v>
      </c>
      <c r="Y17" s="30" t="s">
        <v>430</v>
      </c>
      <c r="Z17" s="30" t="s">
        <v>431</v>
      </c>
      <c r="AA17" s="62" t="s">
        <v>432</v>
      </c>
      <c r="AB17" s="62" t="s">
        <v>433</v>
      </c>
      <c r="AF17" s="28"/>
      <c r="AK17" s="39" t="str">
        <f t="shared" si="7"/>
        <v>P</v>
      </c>
    </row>
    <row r="18" spans="1:37" ht="13.5" customHeight="1">
      <c r="A18" s="13" t="s">
        <v>434</v>
      </c>
      <c r="B18" s="14"/>
      <c r="C18" s="12">
        <f t="shared" si="9"/>
      </c>
      <c r="D18" s="12">
        <f t="shared" si="8"/>
      </c>
      <c r="F18" s="17" t="s">
        <v>435</v>
      </c>
      <c r="G18" s="16"/>
      <c r="H18" s="12">
        <f t="shared" si="1"/>
      </c>
      <c r="I18" s="12" t="str">
        <f t="shared" si="5"/>
        <v>一般会計</v>
      </c>
      <c r="K18" s="12"/>
      <c r="L18" s="12"/>
      <c r="O18" s="12"/>
      <c r="P18" s="12"/>
      <c r="Q18" s="18"/>
      <c r="T18" s="12"/>
      <c r="U18" s="30" t="s">
        <v>436</v>
      </c>
      <c r="W18" s="30" t="s">
        <v>437</v>
      </c>
      <c r="Y18" s="30" t="s">
        <v>438</v>
      </c>
      <c r="Z18" s="30" t="s">
        <v>439</v>
      </c>
      <c r="AA18" s="62" t="s">
        <v>440</v>
      </c>
      <c r="AB18" s="62" t="s">
        <v>441</v>
      </c>
      <c r="AF18" s="28"/>
      <c r="AK18" s="39" t="str">
        <f t="shared" si="7"/>
        <v>Q</v>
      </c>
    </row>
    <row r="19" spans="1:37" ht="13.5" customHeight="1">
      <c r="A19" s="13" t="s">
        <v>442</v>
      </c>
      <c r="B19" s="14"/>
      <c r="C19" s="12">
        <f t="shared" si="9"/>
      </c>
      <c r="D19" s="12">
        <f t="shared" si="8"/>
      </c>
      <c r="F19" s="17" t="s">
        <v>443</v>
      </c>
      <c r="G19" s="16"/>
      <c r="H19" s="12">
        <f t="shared" si="1"/>
      </c>
      <c r="I19" s="12" t="str">
        <f t="shared" si="5"/>
        <v>一般会計</v>
      </c>
      <c r="K19" s="12"/>
      <c r="L19" s="12"/>
      <c r="O19" s="12"/>
      <c r="P19" s="12"/>
      <c r="Q19" s="18"/>
      <c r="T19" s="12"/>
      <c r="U19" s="30" t="s">
        <v>444</v>
      </c>
      <c r="W19" s="30" t="s">
        <v>445</v>
      </c>
      <c r="Y19" s="30" t="s">
        <v>446</v>
      </c>
      <c r="Z19" s="30" t="s">
        <v>447</v>
      </c>
      <c r="AA19" s="62" t="s">
        <v>448</v>
      </c>
      <c r="AB19" s="62" t="s">
        <v>449</v>
      </c>
      <c r="AF19" s="28"/>
      <c r="AK19" s="39" t="str">
        <f t="shared" si="7"/>
        <v>R</v>
      </c>
    </row>
    <row r="20" spans="1:37" ht="13.5" customHeight="1">
      <c r="A20" s="13" t="s">
        <v>450</v>
      </c>
      <c r="B20" s="14"/>
      <c r="C20" s="12">
        <f t="shared" si="9"/>
      </c>
      <c r="D20" s="12">
        <f t="shared" si="8"/>
      </c>
      <c r="F20" s="17" t="s">
        <v>451</v>
      </c>
      <c r="G20" s="16"/>
      <c r="H20" s="12">
        <f t="shared" si="1"/>
      </c>
      <c r="I20" s="12" t="str">
        <f t="shared" si="5"/>
        <v>一般会計</v>
      </c>
      <c r="K20" s="12"/>
      <c r="L20" s="12"/>
      <c r="O20" s="12"/>
      <c r="P20" s="12"/>
      <c r="Q20" s="18"/>
      <c r="T20" s="12"/>
      <c r="U20" s="30" t="s">
        <v>452</v>
      </c>
      <c r="W20" s="30" t="s">
        <v>453</v>
      </c>
      <c r="Y20" s="30" t="s">
        <v>454</v>
      </c>
      <c r="Z20" s="30" t="s">
        <v>455</v>
      </c>
      <c r="AA20" s="62" t="s">
        <v>456</v>
      </c>
      <c r="AB20" s="62" t="s">
        <v>457</v>
      </c>
      <c r="AF20" s="28"/>
      <c r="AK20" s="39" t="str">
        <f t="shared" si="7"/>
        <v>S</v>
      </c>
    </row>
    <row r="21" spans="1:37" ht="13.5" customHeight="1">
      <c r="A21" s="13" t="s">
        <v>458</v>
      </c>
      <c r="B21" s="14" t="s">
        <v>151</v>
      </c>
      <c r="C21" s="12" t="str">
        <f t="shared" si="9"/>
        <v>ＯＤＡ</v>
      </c>
      <c r="D21" s="12" t="str">
        <f t="shared" si="8"/>
        <v>ＯＤＡ</v>
      </c>
      <c r="F21" s="17" t="s">
        <v>459</v>
      </c>
      <c r="G21" s="16"/>
      <c r="H21" s="12">
        <f t="shared" si="1"/>
      </c>
      <c r="I21" s="12" t="str">
        <f t="shared" si="5"/>
        <v>一般会計</v>
      </c>
      <c r="K21" s="12"/>
      <c r="L21" s="12"/>
      <c r="O21" s="12"/>
      <c r="P21" s="12"/>
      <c r="Q21" s="18"/>
      <c r="T21" s="12"/>
      <c r="U21" s="30" t="s">
        <v>460</v>
      </c>
      <c r="W21" s="30" t="s">
        <v>461</v>
      </c>
      <c r="Y21" s="30" t="s">
        <v>462</v>
      </c>
      <c r="Z21" s="30" t="s">
        <v>463</v>
      </c>
      <c r="AA21" s="62" t="s">
        <v>464</v>
      </c>
      <c r="AB21" s="62" t="s">
        <v>465</v>
      </c>
      <c r="AF21" s="28"/>
      <c r="AK21" s="39" t="str">
        <f t="shared" si="7"/>
        <v>T</v>
      </c>
    </row>
    <row r="22" spans="1:37" ht="13.5" customHeight="1">
      <c r="A22" s="13" t="s">
        <v>466</v>
      </c>
      <c r="B22" s="14"/>
      <c r="C22" s="12">
        <f t="shared" si="9"/>
      </c>
      <c r="D22" s="12" t="str">
        <f>IF(C22="",D21,IF(D21&lt;&gt;"",CONCATENATE(D21,"、",C22),C22))</f>
        <v>ＯＤＡ</v>
      </c>
      <c r="F22" s="17" t="s">
        <v>467</v>
      </c>
      <c r="G22" s="16"/>
      <c r="H22" s="12">
        <f t="shared" si="1"/>
      </c>
      <c r="I22" s="12" t="str">
        <f t="shared" si="5"/>
        <v>一般会計</v>
      </c>
      <c r="K22" s="12"/>
      <c r="L22" s="12"/>
      <c r="O22" s="12"/>
      <c r="P22" s="12"/>
      <c r="Q22" s="18"/>
      <c r="T22" s="12"/>
      <c r="U22" s="30" t="s">
        <v>468</v>
      </c>
      <c r="W22" s="30" t="s">
        <v>469</v>
      </c>
      <c r="Y22" s="30" t="s">
        <v>470</v>
      </c>
      <c r="Z22" s="30" t="s">
        <v>471</v>
      </c>
      <c r="AA22" s="62" t="s">
        <v>472</v>
      </c>
      <c r="AB22" s="62" t="s">
        <v>473</v>
      </c>
      <c r="AF22" s="28"/>
      <c r="AK22" s="39" t="str">
        <f t="shared" si="7"/>
        <v>U</v>
      </c>
    </row>
    <row r="23" spans="1:37" ht="13.5" customHeight="1">
      <c r="A23" s="13" t="s">
        <v>474</v>
      </c>
      <c r="B23" s="14"/>
      <c r="C23" s="12">
        <f t="shared" si="9"/>
      </c>
      <c r="D23" s="12" t="str">
        <f>IF(C23="",D22,IF(D22&lt;&gt;"",CONCATENATE(D22,"、",C23),C23))</f>
        <v>ＯＤＡ</v>
      </c>
      <c r="F23" s="17" t="s">
        <v>475</v>
      </c>
      <c r="G23" s="16"/>
      <c r="H23" s="12">
        <f t="shared" si="1"/>
      </c>
      <c r="I23" s="12" t="str">
        <f t="shared" si="5"/>
        <v>一般会計</v>
      </c>
      <c r="K23" s="12"/>
      <c r="L23" s="12"/>
      <c r="O23" s="12"/>
      <c r="P23" s="12"/>
      <c r="Q23" s="18"/>
      <c r="T23" s="12"/>
      <c r="U23" s="30" t="s">
        <v>476</v>
      </c>
      <c r="W23" s="30" t="s">
        <v>477</v>
      </c>
      <c r="Y23" s="30" t="s">
        <v>478</v>
      </c>
      <c r="Z23" s="30" t="s">
        <v>479</v>
      </c>
      <c r="AA23" s="62" t="s">
        <v>480</v>
      </c>
      <c r="AB23" s="62" t="s">
        <v>481</v>
      </c>
      <c r="AF23" s="28"/>
      <c r="AK23" s="39" t="str">
        <f t="shared" si="7"/>
        <v>V</v>
      </c>
    </row>
    <row r="24" spans="1:37" ht="13.5" customHeight="1">
      <c r="A24" s="73"/>
      <c r="B24" s="60"/>
      <c r="F24" s="17" t="s">
        <v>482</v>
      </c>
      <c r="G24" s="16"/>
      <c r="H24" s="12">
        <f t="shared" si="1"/>
      </c>
      <c r="I24" s="12" t="str">
        <f t="shared" si="5"/>
        <v>一般会計</v>
      </c>
      <c r="K24" s="12"/>
      <c r="L24" s="12"/>
      <c r="O24" s="12"/>
      <c r="P24" s="12"/>
      <c r="Q24" s="18"/>
      <c r="T24" s="12"/>
      <c r="U24" s="30" t="s">
        <v>483</v>
      </c>
      <c r="W24" s="30" t="s">
        <v>484</v>
      </c>
      <c r="Y24" s="30" t="s">
        <v>485</v>
      </c>
      <c r="Z24" s="30" t="s">
        <v>486</v>
      </c>
      <c r="AA24" s="62" t="s">
        <v>487</v>
      </c>
      <c r="AB24" s="62" t="s">
        <v>488</v>
      </c>
      <c r="AF24" s="28"/>
      <c r="AK24" s="39" t="str">
        <f>CHAR(CODE(AK23)+1)</f>
        <v>W</v>
      </c>
    </row>
    <row r="25" spans="1:37" ht="13.5" customHeight="1">
      <c r="A25" s="12"/>
      <c r="B25" s="60"/>
      <c r="F25" s="17" t="s">
        <v>489</v>
      </c>
      <c r="G25" s="16"/>
      <c r="H25" s="12">
        <f t="shared" si="1"/>
      </c>
      <c r="I25" s="12" t="str">
        <f t="shared" si="5"/>
        <v>一般会計</v>
      </c>
      <c r="K25" s="12"/>
      <c r="L25" s="12"/>
      <c r="O25" s="12"/>
      <c r="P25" s="12"/>
      <c r="Q25" s="18"/>
      <c r="T25" s="12"/>
      <c r="U25" s="30" t="s">
        <v>490</v>
      </c>
      <c r="W25" s="55"/>
      <c r="Y25" s="30" t="s">
        <v>491</v>
      </c>
      <c r="Z25" s="30" t="s">
        <v>492</v>
      </c>
      <c r="AA25" s="62" t="s">
        <v>493</v>
      </c>
      <c r="AB25" s="62" t="s">
        <v>494</v>
      </c>
      <c r="AF25" s="28"/>
      <c r="AK25" s="39" t="str">
        <f t="shared" si="7"/>
        <v>X</v>
      </c>
    </row>
    <row r="26" spans="1:37" ht="13.5" customHeight="1">
      <c r="A26" s="12"/>
      <c r="B26" s="60"/>
      <c r="F26" s="17" t="s">
        <v>495</v>
      </c>
      <c r="G26" s="16"/>
      <c r="H26" s="12">
        <f t="shared" si="1"/>
      </c>
      <c r="I26" s="12" t="str">
        <f t="shared" si="5"/>
        <v>一般会計</v>
      </c>
      <c r="K26" s="12"/>
      <c r="L26" s="12"/>
      <c r="O26" s="12"/>
      <c r="P26" s="12"/>
      <c r="Q26" s="18"/>
      <c r="T26" s="12"/>
      <c r="U26" s="30" t="s">
        <v>496</v>
      </c>
      <c r="Y26" s="30" t="s">
        <v>497</v>
      </c>
      <c r="Z26" s="30" t="s">
        <v>498</v>
      </c>
      <c r="AA26" s="62" t="s">
        <v>499</v>
      </c>
      <c r="AB26" s="62" t="s">
        <v>500</v>
      </c>
      <c r="AF26" s="28"/>
      <c r="AK26" s="39" t="str">
        <f t="shared" si="7"/>
        <v>Y</v>
      </c>
    </row>
    <row r="27" spans="1:37" ht="13.5" customHeight="1">
      <c r="A27" s="12" t="str">
        <f>IF(D23="","-",D23)</f>
        <v>ＯＤＡ</v>
      </c>
      <c r="B27" s="12"/>
      <c r="F27" s="17" t="s">
        <v>501</v>
      </c>
      <c r="G27" s="16"/>
      <c r="H27" s="12">
        <f t="shared" si="1"/>
      </c>
      <c r="I27" s="12" t="str">
        <f t="shared" si="5"/>
        <v>一般会計</v>
      </c>
      <c r="K27" s="12"/>
      <c r="L27" s="12"/>
      <c r="O27" s="12"/>
      <c r="P27" s="12"/>
      <c r="Q27" s="18"/>
      <c r="T27" s="12"/>
      <c r="U27" s="30" t="s">
        <v>2</v>
      </c>
      <c r="Y27" s="30" t="s">
        <v>502</v>
      </c>
      <c r="Z27" s="30" t="s">
        <v>503</v>
      </c>
      <c r="AA27" s="62" t="s">
        <v>504</v>
      </c>
      <c r="AB27" s="62" t="s">
        <v>505</v>
      </c>
      <c r="AF27" s="28"/>
      <c r="AK27" s="39" t="str">
        <f>CHAR(CODE(AK26)+1)</f>
        <v>Z</v>
      </c>
    </row>
    <row r="28" spans="2:37" ht="13.5" customHeight="1">
      <c r="B28" s="12"/>
      <c r="F28" s="17" t="s">
        <v>506</v>
      </c>
      <c r="G28" s="16"/>
      <c r="H28" s="12">
        <f t="shared" si="1"/>
      </c>
      <c r="I28" s="12" t="str">
        <f t="shared" si="5"/>
        <v>一般会計</v>
      </c>
      <c r="K28" s="12"/>
      <c r="L28" s="12"/>
      <c r="O28" s="12"/>
      <c r="P28" s="12"/>
      <c r="Q28" s="18"/>
      <c r="T28" s="12"/>
      <c r="U28" s="30" t="s">
        <v>507</v>
      </c>
      <c r="Y28" s="30" t="s">
        <v>508</v>
      </c>
      <c r="Z28" s="30" t="s">
        <v>509</v>
      </c>
      <c r="AA28" s="62" t="s">
        <v>510</v>
      </c>
      <c r="AB28" s="62" t="s">
        <v>511</v>
      </c>
      <c r="AF28" s="28"/>
      <c r="AK28" s="39" t="s">
        <v>512</v>
      </c>
    </row>
    <row r="29" spans="1:37" ht="13.5" customHeight="1">
      <c r="A29" s="12"/>
      <c r="B29" s="12"/>
      <c r="F29" s="17" t="s">
        <v>513</v>
      </c>
      <c r="G29" s="16"/>
      <c r="H29" s="12">
        <f t="shared" si="1"/>
      </c>
      <c r="I29" s="12" t="str">
        <f t="shared" si="5"/>
        <v>一般会計</v>
      </c>
      <c r="K29" s="12"/>
      <c r="L29" s="12"/>
      <c r="O29" s="12"/>
      <c r="P29" s="12"/>
      <c r="Q29" s="18"/>
      <c r="T29" s="12"/>
      <c r="U29" s="30" t="s">
        <v>514</v>
      </c>
      <c r="Y29" s="30" t="s">
        <v>515</v>
      </c>
      <c r="Z29" s="30" t="s">
        <v>516</v>
      </c>
      <c r="AA29" s="62" t="s">
        <v>517</v>
      </c>
      <c r="AB29" s="62" t="s">
        <v>518</v>
      </c>
      <c r="AF29" s="28"/>
      <c r="AK29" s="39" t="str">
        <f t="shared" si="7"/>
        <v>b</v>
      </c>
    </row>
    <row r="30" spans="1:37" ht="13.5" customHeight="1">
      <c r="A30" s="12"/>
      <c r="B30" s="12"/>
      <c r="F30" s="17" t="s">
        <v>519</v>
      </c>
      <c r="G30" s="16"/>
      <c r="H30" s="12">
        <f t="shared" si="1"/>
      </c>
      <c r="I30" s="12" t="str">
        <f t="shared" si="5"/>
        <v>一般会計</v>
      </c>
      <c r="K30" s="12"/>
      <c r="L30" s="12"/>
      <c r="O30" s="12"/>
      <c r="P30" s="12"/>
      <c r="Q30" s="18"/>
      <c r="T30" s="12"/>
      <c r="U30" s="30" t="s">
        <v>520</v>
      </c>
      <c r="Y30" s="30" t="s">
        <v>521</v>
      </c>
      <c r="Z30" s="30" t="s">
        <v>522</v>
      </c>
      <c r="AA30" s="62" t="s">
        <v>523</v>
      </c>
      <c r="AB30" s="62" t="s">
        <v>524</v>
      </c>
      <c r="AF30" s="28"/>
      <c r="AK30" s="39" t="str">
        <f t="shared" si="7"/>
        <v>c</v>
      </c>
    </row>
    <row r="31" spans="1:37" ht="13.5" customHeight="1">
      <c r="A31" s="12"/>
      <c r="B31" s="12"/>
      <c r="F31" s="17" t="s">
        <v>525</v>
      </c>
      <c r="G31" s="16"/>
      <c r="H31" s="12">
        <f t="shared" si="1"/>
      </c>
      <c r="I31" s="12" t="str">
        <f t="shared" si="5"/>
        <v>一般会計</v>
      </c>
      <c r="K31" s="12"/>
      <c r="L31" s="12"/>
      <c r="O31" s="12"/>
      <c r="P31" s="12"/>
      <c r="Q31" s="18"/>
      <c r="T31" s="12"/>
      <c r="U31" s="30" t="s">
        <v>526</v>
      </c>
      <c r="Y31" s="30" t="s">
        <v>527</v>
      </c>
      <c r="Z31" s="30" t="s">
        <v>528</v>
      </c>
      <c r="AA31" s="62" t="s">
        <v>529</v>
      </c>
      <c r="AB31" s="62" t="s">
        <v>530</v>
      </c>
      <c r="AF31" s="28"/>
      <c r="AK31" s="39" t="str">
        <f t="shared" si="7"/>
        <v>d</v>
      </c>
    </row>
    <row r="32" spans="1:37" ht="13.5" customHeight="1">
      <c r="A32" s="12"/>
      <c r="B32" s="12"/>
      <c r="F32" s="17" t="s">
        <v>531</v>
      </c>
      <c r="G32" s="16"/>
      <c r="H32" s="12">
        <f t="shared" si="1"/>
      </c>
      <c r="I32" s="12" t="str">
        <f t="shared" si="5"/>
        <v>一般会計</v>
      </c>
      <c r="K32" s="12"/>
      <c r="L32" s="12"/>
      <c r="O32" s="12"/>
      <c r="P32" s="12"/>
      <c r="Q32" s="18"/>
      <c r="T32" s="12"/>
      <c r="U32" s="30" t="s">
        <v>532</v>
      </c>
      <c r="Y32" s="30" t="s">
        <v>533</v>
      </c>
      <c r="Z32" s="30" t="s">
        <v>534</v>
      </c>
      <c r="AA32" s="62" t="s">
        <v>535</v>
      </c>
      <c r="AB32" s="62" t="s">
        <v>535</v>
      </c>
      <c r="AF32" s="28"/>
      <c r="AK32" s="39" t="str">
        <f t="shared" si="7"/>
        <v>e</v>
      </c>
    </row>
    <row r="33" spans="1:37" ht="13.5" customHeight="1">
      <c r="A33" s="12"/>
      <c r="B33" s="12"/>
      <c r="F33" s="17" t="s">
        <v>536</v>
      </c>
      <c r="G33" s="16"/>
      <c r="H33" s="12">
        <f t="shared" si="1"/>
      </c>
      <c r="I33" s="12" t="str">
        <f t="shared" si="5"/>
        <v>一般会計</v>
      </c>
      <c r="K33" s="12"/>
      <c r="L33" s="12"/>
      <c r="O33" s="12"/>
      <c r="P33" s="12"/>
      <c r="Q33" s="18"/>
      <c r="T33" s="12"/>
      <c r="U33" s="30" t="s">
        <v>537</v>
      </c>
      <c r="Y33" s="30" t="s">
        <v>538</v>
      </c>
      <c r="Z33" s="30" t="s">
        <v>539</v>
      </c>
      <c r="AA33" s="55"/>
      <c r="AF33" s="28"/>
      <c r="AK33" s="39" t="str">
        <f t="shared" si="7"/>
        <v>f</v>
      </c>
    </row>
    <row r="34" spans="1:37" ht="13.5" customHeight="1">
      <c r="A34" s="12"/>
      <c r="B34" s="12"/>
      <c r="F34" s="17" t="s">
        <v>540</v>
      </c>
      <c r="G34" s="16"/>
      <c r="H34" s="12">
        <f t="shared" si="1"/>
      </c>
      <c r="I34" s="12" t="str">
        <f t="shared" si="5"/>
        <v>一般会計</v>
      </c>
      <c r="K34" s="12"/>
      <c r="L34" s="12"/>
      <c r="O34" s="12"/>
      <c r="P34" s="12"/>
      <c r="Q34" s="18"/>
      <c r="T34" s="12"/>
      <c r="U34" s="30" t="s">
        <v>541</v>
      </c>
      <c r="Y34" s="30" t="s">
        <v>542</v>
      </c>
      <c r="Z34" s="30" t="s">
        <v>543</v>
      </c>
      <c r="AF34" s="28"/>
      <c r="AK34" s="39" t="str">
        <f t="shared" si="7"/>
        <v>g</v>
      </c>
    </row>
    <row r="35" spans="1:37" ht="13.5" customHeight="1">
      <c r="A35" s="12"/>
      <c r="B35" s="12"/>
      <c r="F35" s="17" t="s">
        <v>544</v>
      </c>
      <c r="G35" s="16"/>
      <c r="H35" s="12">
        <f t="shared" si="1"/>
      </c>
      <c r="I35" s="12" t="str">
        <f t="shared" si="5"/>
        <v>一般会計</v>
      </c>
      <c r="K35" s="12"/>
      <c r="L35" s="12"/>
      <c r="O35" s="12"/>
      <c r="P35" s="12"/>
      <c r="Q35" s="18"/>
      <c r="T35" s="12"/>
      <c r="U35" s="30" t="s">
        <v>545</v>
      </c>
      <c r="Y35" s="30" t="s">
        <v>546</v>
      </c>
      <c r="Z35" s="30" t="s">
        <v>547</v>
      </c>
      <c r="AF35" s="28"/>
      <c r="AK35" s="39" t="str">
        <f t="shared" si="7"/>
        <v>h</v>
      </c>
    </row>
    <row r="36" spans="1:37" ht="13.5" customHeight="1">
      <c r="A36" s="12"/>
      <c r="B36" s="12"/>
      <c r="F36" s="17" t="s">
        <v>548</v>
      </c>
      <c r="G36" s="16"/>
      <c r="H36" s="12">
        <f t="shared" si="1"/>
      </c>
      <c r="I36" s="12" t="str">
        <f t="shared" si="5"/>
        <v>一般会計</v>
      </c>
      <c r="K36" s="12"/>
      <c r="L36" s="12"/>
      <c r="O36" s="12"/>
      <c r="P36" s="12"/>
      <c r="Q36" s="18"/>
      <c r="T36" s="12"/>
      <c r="Y36" s="30" t="s">
        <v>549</v>
      </c>
      <c r="Z36" s="30" t="s">
        <v>550</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551</v>
      </c>
      <c r="Z37" s="30" t="s">
        <v>552</v>
      </c>
      <c r="AF37" s="28"/>
      <c r="AK37" s="39" t="str">
        <f t="shared" si="7"/>
        <v>j</v>
      </c>
    </row>
    <row r="38" spans="1:37" ht="12.75">
      <c r="A38" s="12"/>
      <c r="B38" s="12"/>
      <c r="F38" s="12"/>
      <c r="G38" s="18"/>
      <c r="K38" s="12"/>
      <c r="L38" s="12"/>
      <c r="O38" s="12"/>
      <c r="P38" s="12"/>
      <c r="Q38" s="18"/>
      <c r="T38" s="12"/>
      <c r="Y38" s="30" t="s">
        <v>553</v>
      </c>
      <c r="Z38" s="30" t="s">
        <v>554</v>
      </c>
      <c r="AF38" s="28"/>
      <c r="AK38" s="39" t="str">
        <f t="shared" si="7"/>
        <v>k</v>
      </c>
    </row>
    <row r="39" spans="1:37" ht="12.75">
      <c r="A39" s="12"/>
      <c r="B39" s="12"/>
      <c r="F39" s="12" t="str">
        <f>I37</f>
        <v>一般会計</v>
      </c>
      <c r="G39" s="18"/>
      <c r="K39" s="12"/>
      <c r="L39" s="12"/>
      <c r="O39" s="12"/>
      <c r="P39" s="12"/>
      <c r="Q39" s="18"/>
      <c r="T39" s="12"/>
      <c r="U39" s="30" t="s">
        <v>555</v>
      </c>
      <c r="Y39" s="30" t="s">
        <v>556</v>
      </c>
      <c r="Z39" s="30" t="s">
        <v>557</v>
      </c>
      <c r="AF39" s="28"/>
      <c r="AK39" s="39" t="str">
        <f t="shared" si="7"/>
        <v>l</v>
      </c>
    </row>
    <row r="40" spans="1:37" ht="12.75">
      <c r="A40" s="12"/>
      <c r="B40" s="12"/>
      <c r="F40" s="12"/>
      <c r="G40" s="18"/>
      <c r="K40" s="12"/>
      <c r="L40" s="12"/>
      <c r="O40" s="12"/>
      <c r="P40" s="12"/>
      <c r="Q40" s="18"/>
      <c r="T40" s="12"/>
      <c r="U40" s="30"/>
      <c r="Y40" s="30" t="s">
        <v>558</v>
      </c>
      <c r="Z40" s="30" t="s">
        <v>559</v>
      </c>
      <c r="AF40" s="28"/>
      <c r="AK40" s="39" t="str">
        <f t="shared" si="7"/>
        <v>m</v>
      </c>
    </row>
    <row r="41" spans="1:37" ht="12.75">
      <c r="A41" s="12"/>
      <c r="B41" s="12"/>
      <c r="F41" s="12"/>
      <c r="G41" s="18"/>
      <c r="K41" s="12"/>
      <c r="L41" s="12"/>
      <c r="O41" s="12"/>
      <c r="P41" s="12"/>
      <c r="Q41" s="18"/>
      <c r="T41" s="12"/>
      <c r="U41" s="30" t="s">
        <v>560</v>
      </c>
      <c r="Y41" s="30" t="s">
        <v>561</v>
      </c>
      <c r="Z41" s="30" t="s">
        <v>562</v>
      </c>
      <c r="AF41" s="28"/>
      <c r="AK41" s="39" t="str">
        <f t="shared" si="7"/>
        <v>n</v>
      </c>
    </row>
    <row r="42" spans="1:37" ht="12.75">
      <c r="A42" s="12"/>
      <c r="B42" s="12"/>
      <c r="F42" s="12"/>
      <c r="G42" s="18"/>
      <c r="K42" s="12"/>
      <c r="L42" s="12"/>
      <c r="O42" s="12"/>
      <c r="P42" s="12"/>
      <c r="Q42" s="18"/>
      <c r="T42" s="12"/>
      <c r="U42" s="30" t="s">
        <v>563</v>
      </c>
      <c r="Y42" s="30" t="s">
        <v>564</v>
      </c>
      <c r="Z42" s="30" t="s">
        <v>565</v>
      </c>
      <c r="AF42" s="28"/>
      <c r="AK42" s="39" t="str">
        <f t="shared" si="7"/>
        <v>o</v>
      </c>
    </row>
    <row r="43" spans="1:37" ht="12.75">
      <c r="A43" s="12"/>
      <c r="B43" s="12"/>
      <c r="F43" s="12"/>
      <c r="G43" s="18"/>
      <c r="K43" s="12"/>
      <c r="L43" s="12"/>
      <c r="O43" s="12"/>
      <c r="P43" s="12"/>
      <c r="Q43" s="18"/>
      <c r="T43" s="12"/>
      <c r="Y43" s="30" t="s">
        <v>566</v>
      </c>
      <c r="Z43" s="30" t="s">
        <v>567</v>
      </c>
      <c r="AF43" s="28"/>
      <c r="AK43" s="39" t="str">
        <f t="shared" si="7"/>
        <v>p</v>
      </c>
    </row>
    <row r="44" spans="1:37" ht="12.75">
      <c r="A44" s="12"/>
      <c r="B44" s="12"/>
      <c r="F44" s="12"/>
      <c r="G44" s="18"/>
      <c r="K44" s="12"/>
      <c r="L44" s="12"/>
      <c r="O44" s="12"/>
      <c r="P44" s="12"/>
      <c r="Q44" s="18"/>
      <c r="T44" s="12"/>
      <c r="Y44" s="30" t="s">
        <v>568</v>
      </c>
      <c r="Z44" s="30" t="s">
        <v>569</v>
      </c>
      <c r="AF44" s="28"/>
      <c r="AK44" s="39" t="str">
        <f t="shared" si="7"/>
        <v>q</v>
      </c>
    </row>
    <row r="45" spans="1:37" ht="12.75">
      <c r="A45" s="12"/>
      <c r="B45" s="12"/>
      <c r="F45" s="12"/>
      <c r="G45" s="18"/>
      <c r="K45" s="12"/>
      <c r="L45" s="12"/>
      <c r="O45" s="12"/>
      <c r="P45" s="12"/>
      <c r="Q45" s="18"/>
      <c r="T45" s="12"/>
      <c r="U45" s="27" t="s">
        <v>260</v>
      </c>
      <c r="Y45" s="30" t="s">
        <v>570</v>
      </c>
      <c r="Z45" s="30" t="s">
        <v>571</v>
      </c>
      <c r="AF45" s="28"/>
      <c r="AK45" s="39" t="str">
        <f t="shared" si="7"/>
        <v>r</v>
      </c>
    </row>
    <row r="46" spans="1:37" ht="12.75">
      <c r="A46" s="12"/>
      <c r="B46" s="12"/>
      <c r="F46" s="12"/>
      <c r="G46" s="18"/>
      <c r="K46" s="12"/>
      <c r="L46" s="12"/>
      <c r="O46" s="12"/>
      <c r="P46" s="12"/>
      <c r="Q46" s="18"/>
      <c r="T46" s="12"/>
      <c r="U46" s="68" t="s">
        <v>572</v>
      </c>
      <c r="Y46" s="30" t="s">
        <v>573</v>
      </c>
      <c r="Z46" s="30" t="s">
        <v>574</v>
      </c>
      <c r="AF46" s="28"/>
      <c r="AK46" s="39" t="str">
        <f t="shared" si="7"/>
        <v>s</v>
      </c>
    </row>
    <row r="47" spans="1:37" ht="12.75">
      <c r="A47" s="12"/>
      <c r="B47" s="12"/>
      <c r="F47" s="12"/>
      <c r="G47" s="18"/>
      <c r="K47" s="12"/>
      <c r="L47" s="12"/>
      <c r="O47" s="12"/>
      <c r="P47" s="12"/>
      <c r="Q47" s="18"/>
      <c r="T47" s="12"/>
      <c r="Y47" s="30" t="s">
        <v>575</v>
      </c>
      <c r="Z47" s="30" t="s">
        <v>576</v>
      </c>
      <c r="AF47" s="28"/>
      <c r="AK47" s="39" t="str">
        <f t="shared" si="7"/>
        <v>t</v>
      </c>
    </row>
    <row r="48" spans="1:37" ht="12.75">
      <c r="A48" s="12"/>
      <c r="B48" s="12"/>
      <c r="F48" s="12"/>
      <c r="G48" s="18"/>
      <c r="K48" s="12"/>
      <c r="L48" s="12"/>
      <c r="O48" s="12"/>
      <c r="P48" s="12"/>
      <c r="Q48" s="18"/>
      <c r="T48" s="12"/>
      <c r="U48" s="68">
        <v>2021</v>
      </c>
      <c r="Y48" s="30" t="s">
        <v>577</v>
      </c>
      <c r="Z48" s="30" t="s">
        <v>578</v>
      </c>
      <c r="AF48" s="28"/>
      <c r="AK48" s="39" t="str">
        <f t="shared" si="7"/>
        <v>u</v>
      </c>
    </row>
    <row r="49" spans="1:37" ht="12.75">
      <c r="A49" s="12"/>
      <c r="B49" s="12"/>
      <c r="F49" s="12"/>
      <c r="G49" s="18"/>
      <c r="K49" s="12"/>
      <c r="L49" s="12"/>
      <c r="O49" s="12"/>
      <c r="P49" s="12"/>
      <c r="Q49" s="18"/>
      <c r="T49" s="12"/>
      <c r="U49" s="68">
        <v>2022</v>
      </c>
      <c r="Y49" s="30" t="s">
        <v>579</v>
      </c>
      <c r="Z49" s="30" t="s">
        <v>580</v>
      </c>
      <c r="AF49" s="28"/>
      <c r="AK49" s="39" t="str">
        <f t="shared" si="7"/>
        <v>v</v>
      </c>
    </row>
    <row r="50" spans="1:32" ht="12.75">
      <c r="A50" s="12"/>
      <c r="B50" s="12"/>
      <c r="F50" s="12"/>
      <c r="G50" s="18"/>
      <c r="K50" s="12"/>
      <c r="L50" s="12"/>
      <c r="O50" s="12"/>
      <c r="P50" s="12"/>
      <c r="Q50" s="18"/>
      <c r="T50" s="12"/>
      <c r="U50" s="68">
        <v>2023</v>
      </c>
      <c r="Y50" s="30" t="s">
        <v>581</v>
      </c>
      <c r="Z50" s="30" t="s">
        <v>582</v>
      </c>
      <c r="AF50" s="28"/>
    </row>
    <row r="51" spans="1:32" ht="12.75">
      <c r="A51" s="12"/>
      <c r="B51" s="12"/>
      <c r="F51" s="12"/>
      <c r="G51" s="18"/>
      <c r="K51" s="12"/>
      <c r="L51" s="12"/>
      <c r="O51" s="12"/>
      <c r="P51" s="12"/>
      <c r="Q51" s="18"/>
      <c r="T51" s="12"/>
      <c r="U51" s="68">
        <v>2024</v>
      </c>
      <c r="Y51" s="30" t="s">
        <v>583</v>
      </c>
      <c r="Z51" s="30" t="s">
        <v>584</v>
      </c>
      <c r="AF51" s="28"/>
    </row>
    <row r="52" spans="1:32" ht="12.75">
      <c r="A52" s="12"/>
      <c r="B52" s="12"/>
      <c r="F52" s="12"/>
      <c r="G52" s="18"/>
      <c r="K52" s="12"/>
      <c r="L52" s="12"/>
      <c r="O52" s="12"/>
      <c r="P52" s="12"/>
      <c r="Q52" s="18"/>
      <c r="T52" s="12"/>
      <c r="U52" s="68">
        <v>2025</v>
      </c>
      <c r="Y52" s="30" t="s">
        <v>585</v>
      </c>
      <c r="Z52" s="30" t="s">
        <v>586</v>
      </c>
      <c r="AF52" s="28"/>
    </row>
    <row r="53" spans="1:32" ht="12.75">
      <c r="A53" s="12"/>
      <c r="B53" s="12"/>
      <c r="F53" s="12"/>
      <c r="G53" s="18"/>
      <c r="K53" s="12"/>
      <c r="L53" s="12"/>
      <c r="O53" s="12"/>
      <c r="P53" s="12"/>
      <c r="Q53" s="18"/>
      <c r="T53" s="12"/>
      <c r="U53" s="68">
        <v>2026</v>
      </c>
      <c r="Y53" s="30" t="s">
        <v>587</v>
      </c>
      <c r="Z53" s="30" t="s">
        <v>588</v>
      </c>
      <c r="AF53" s="28"/>
    </row>
    <row r="54" spans="1:32" ht="12.75">
      <c r="A54" s="12"/>
      <c r="B54" s="12"/>
      <c r="F54" s="12"/>
      <c r="G54" s="18"/>
      <c r="K54" s="12"/>
      <c r="L54" s="12"/>
      <c r="O54" s="12"/>
      <c r="P54" s="12"/>
      <c r="Q54" s="18"/>
      <c r="T54" s="12"/>
      <c r="Y54" s="30" t="s">
        <v>589</v>
      </c>
      <c r="Z54" s="30" t="s">
        <v>590</v>
      </c>
      <c r="AF54" s="28"/>
    </row>
    <row r="55" spans="1:32" ht="12.75">
      <c r="A55" s="12"/>
      <c r="B55" s="12"/>
      <c r="F55" s="12"/>
      <c r="G55" s="18"/>
      <c r="K55" s="12"/>
      <c r="L55" s="12"/>
      <c r="O55" s="12"/>
      <c r="P55" s="12"/>
      <c r="Q55" s="18"/>
      <c r="T55" s="12"/>
      <c r="Y55" s="30" t="s">
        <v>591</v>
      </c>
      <c r="Z55" s="30" t="s">
        <v>592</v>
      </c>
      <c r="AF55" s="28"/>
    </row>
    <row r="56" spans="1:32" ht="12.75">
      <c r="A56" s="12"/>
      <c r="B56" s="12"/>
      <c r="F56" s="12"/>
      <c r="G56" s="18"/>
      <c r="K56" s="12"/>
      <c r="L56" s="12"/>
      <c r="O56" s="12"/>
      <c r="P56" s="12"/>
      <c r="Q56" s="18"/>
      <c r="T56" s="12"/>
      <c r="U56" s="68">
        <v>20</v>
      </c>
      <c r="Y56" s="30" t="s">
        <v>593</v>
      </c>
      <c r="Z56" s="30" t="s">
        <v>594</v>
      </c>
      <c r="AF56" s="28"/>
    </row>
    <row r="57" spans="1:32" ht="12.75">
      <c r="A57" s="12"/>
      <c r="B57" s="12"/>
      <c r="F57" s="12"/>
      <c r="G57" s="18"/>
      <c r="K57" s="12"/>
      <c r="L57" s="12"/>
      <c r="O57" s="12"/>
      <c r="P57" s="12"/>
      <c r="Q57" s="18"/>
      <c r="T57" s="12"/>
      <c r="U57" s="30" t="s">
        <v>595</v>
      </c>
      <c r="Y57" s="30" t="s">
        <v>596</v>
      </c>
      <c r="Z57" s="30" t="s">
        <v>597</v>
      </c>
      <c r="AF57" s="28"/>
    </row>
    <row r="58" spans="1:32" ht="12.75">
      <c r="A58" s="12"/>
      <c r="B58" s="12"/>
      <c r="F58" s="12"/>
      <c r="G58" s="18"/>
      <c r="K58" s="12"/>
      <c r="L58" s="12"/>
      <c r="O58" s="12"/>
      <c r="P58" s="12"/>
      <c r="Q58" s="18"/>
      <c r="T58" s="12"/>
      <c r="U58" s="30" t="s">
        <v>285</v>
      </c>
      <c r="Y58" s="30" t="s">
        <v>598</v>
      </c>
      <c r="Z58" s="30" t="s">
        <v>599</v>
      </c>
      <c r="AF58" s="28"/>
    </row>
    <row r="59" spans="1:32" ht="12.75">
      <c r="A59" s="12"/>
      <c r="B59" s="12"/>
      <c r="F59" s="12"/>
      <c r="G59" s="18"/>
      <c r="K59" s="12"/>
      <c r="L59" s="12"/>
      <c r="O59" s="12"/>
      <c r="P59" s="12"/>
      <c r="Q59" s="18"/>
      <c r="T59" s="12"/>
      <c r="Y59" s="30" t="s">
        <v>600</v>
      </c>
      <c r="Z59" s="30" t="s">
        <v>601</v>
      </c>
      <c r="AF59" s="28"/>
    </row>
    <row r="60" spans="1:32" ht="12.75">
      <c r="A60" s="12"/>
      <c r="B60" s="12"/>
      <c r="F60" s="12"/>
      <c r="G60" s="18"/>
      <c r="K60" s="12"/>
      <c r="L60" s="12"/>
      <c r="O60" s="12"/>
      <c r="P60" s="12"/>
      <c r="Q60" s="18"/>
      <c r="T60" s="12"/>
      <c r="Y60" s="30" t="s">
        <v>602</v>
      </c>
      <c r="Z60" s="30" t="s">
        <v>603</v>
      </c>
      <c r="AF60" s="28"/>
    </row>
    <row r="61" spans="1:32" ht="12.75">
      <c r="A61" s="12"/>
      <c r="B61" s="12"/>
      <c r="F61" s="12"/>
      <c r="G61" s="18"/>
      <c r="K61" s="12"/>
      <c r="L61" s="12"/>
      <c r="O61" s="12"/>
      <c r="P61" s="12"/>
      <c r="Q61" s="18"/>
      <c r="T61" s="12"/>
      <c r="Y61" s="30" t="s">
        <v>604</v>
      </c>
      <c r="Z61" s="30" t="s">
        <v>605</v>
      </c>
      <c r="AF61" s="28"/>
    </row>
    <row r="62" spans="1:32" ht="12.75">
      <c r="A62" s="12"/>
      <c r="B62" s="12"/>
      <c r="F62" s="12"/>
      <c r="G62" s="18"/>
      <c r="K62" s="12"/>
      <c r="L62" s="12"/>
      <c r="O62" s="12"/>
      <c r="P62" s="12"/>
      <c r="Q62" s="18"/>
      <c r="T62" s="12"/>
      <c r="Y62" s="30" t="s">
        <v>606</v>
      </c>
      <c r="Z62" s="30" t="s">
        <v>607</v>
      </c>
      <c r="AF62" s="28"/>
    </row>
    <row r="63" spans="1:32" ht="12.75">
      <c r="A63" s="12"/>
      <c r="B63" s="12"/>
      <c r="F63" s="12"/>
      <c r="G63" s="18"/>
      <c r="K63" s="12"/>
      <c r="L63" s="12"/>
      <c r="O63" s="12"/>
      <c r="P63" s="12"/>
      <c r="Q63" s="18"/>
      <c r="T63" s="12"/>
      <c r="Y63" s="30" t="s">
        <v>608</v>
      </c>
      <c r="Z63" s="30" t="s">
        <v>609</v>
      </c>
      <c r="AF63" s="28"/>
    </row>
    <row r="64" spans="1:32" ht="12.75">
      <c r="A64" s="12"/>
      <c r="B64" s="12"/>
      <c r="F64" s="12"/>
      <c r="G64" s="18"/>
      <c r="K64" s="12"/>
      <c r="L64" s="12"/>
      <c r="O64" s="12"/>
      <c r="P64" s="12"/>
      <c r="Q64" s="18"/>
      <c r="T64" s="12"/>
      <c r="Y64" s="30" t="s">
        <v>610</v>
      </c>
      <c r="Z64" s="30" t="s">
        <v>611</v>
      </c>
      <c r="AF64" s="28"/>
    </row>
    <row r="65" spans="1:32" ht="12.75">
      <c r="A65" s="12"/>
      <c r="B65" s="12"/>
      <c r="F65" s="12"/>
      <c r="G65" s="18"/>
      <c r="K65" s="12"/>
      <c r="L65" s="12"/>
      <c r="O65" s="12"/>
      <c r="P65" s="12"/>
      <c r="Q65" s="18"/>
      <c r="T65" s="12"/>
      <c r="Y65" s="30" t="s">
        <v>612</v>
      </c>
      <c r="Z65" s="30" t="s">
        <v>613</v>
      </c>
      <c r="AF65" s="28"/>
    </row>
    <row r="66" spans="1:32" ht="12.75">
      <c r="A66" s="12"/>
      <c r="B66" s="12"/>
      <c r="F66" s="12"/>
      <c r="G66" s="18"/>
      <c r="K66" s="12"/>
      <c r="L66" s="12"/>
      <c r="O66" s="12"/>
      <c r="P66" s="12"/>
      <c r="Q66" s="18"/>
      <c r="T66" s="12"/>
      <c r="Y66" s="30" t="s">
        <v>614</v>
      </c>
      <c r="Z66" s="30" t="s">
        <v>615</v>
      </c>
      <c r="AF66" s="28"/>
    </row>
    <row r="67" spans="1:32" ht="12.75">
      <c r="A67" s="12"/>
      <c r="B67" s="12"/>
      <c r="F67" s="12"/>
      <c r="G67" s="18"/>
      <c r="K67" s="12"/>
      <c r="L67" s="12"/>
      <c r="O67" s="12"/>
      <c r="P67" s="12"/>
      <c r="Q67" s="18"/>
      <c r="T67" s="12"/>
      <c r="Y67" s="30" t="s">
        <v>616</v>
      </c>
      <c r="Z67" s="30" t="s">
        <v>617</v>
      </c>
      <c r="AF67" s="28"/>
    </row>
    <row r="68" spans="1:32" ht="12.75">
      <c r="A68" s="12"/>
      <c r="B68" s="12"/>
      <c r="F68" s="12"/>
      <c r="G68" s="18"/>
      <c r="K68" s="12"/>
      <c r="L68" s="12"/>
      <c r="O68" s="12"/>
      <c r="P68" s="12"/>
      <c r="Q68" s="18"/>
      <c r="T68" s="12"/>
      <c r="Y68" s="30" t="s">
        <v>618</v>
      </c>
      <c r="Z68" s="30" t="s">
        <v>619</v>
      </c>
      <c r="AF68" s="28"/>
    </row>
    <row r="69" spans="1:32" ht="12.75">
      <c r="A69" s="12"/>
      <c r="B69" s="12"/>
      <c r="F69" s="12"/>
      <c r="G69" s="18"/>
      <c r="K69" s="12"/>
      <c r="L69" s="12"/>
      <c r="O69" s="12"/>
      <c r="P69" s="12"/>
      <c r="Q69" s="18"/>
      <c r="T69" s="12"/>
      <c r="Y69" s="30" t="s">
        <v>620</v>
      </c>
      <c r="Z69" s="30" t="s">
        <v>621</v>
      </c>
      <c r="AF69" s="28"/>
    </row>
    <row r="70" spans="1:26" ht="12.75">
      <c r="A70" s="12"/>
      <c r="B70" s="12"/>
      <c r="Y70" s="30" t="s">
        <v>622</v>
      </c>
      <c r="Z70" s="30" t="s">
        <v>623</v>
      </c>
    </row>
    <row r="71" spans="25:26" ht="12.75">
      <c r="Y71" s="30" t="s">
        <v>624</v>
      </c>
      <c r="Z71" s="30" t="s">
        <v>625</v>
      </c>
    </row>
    <row r="72" spans="25:26" ht="12.75">
      <c r="Y72" s="30" t="s">
        <v>626</v>
      </c>
      <c r="Z72" s="30" t="s">
        <v>627</v>
      </c>
    </row>
    <row r="73" spans="25:26" ht="12.75">
      <c r="Y73" s="30" t="s">
        <v>628</v>
      </c>
      <c r="Z73" s="30" t="s">
        <v>629</v>
      </c>
    </row>
    <row r="74" spans="25:26" ht="12.75">
      <c r="Y74" s="30" t="s">
        <v>630</v>
      </c>
      <c r="Z74" s="30" t="s">
        <v>631</v>
      </c>
    </row>
    <row r="75" spans="25:26" ht="12.75">
      <c r="Y75" s="30" t="s">
        <v>632</v>
      </c>
      <c r="Z75" s="30" t="s">
        <v>633</v>
      </c>
    </row>
    <row r="76" spans="25:26" ht="12.75">
      <c r="Y76" s="30" t="s">
        <v>634</v>
      </c>
      <c r="Z76" s="30" t="s">
        <v>635</v>
      </c>
    </row>
    <row r="77" spans="25:26" ht="12.75">
      <c r="Y77" s="30" t="s">
        <v>636</v>
      </c>
      <c r="Z77" s="30" t="s">
        <v>637</v>
      </c>
    </row>
    <row r="78" spans="25:26" ht="12.75">
      <c r="Y78" s="30" t="s">
        <v>638</v>
      </c>
      <c r="Z78" s="30" t="s">
        <v>639</v>
      </c>
    </row>
    <row r="79" spans="25:26" ht="12.75">
      <c r="Y79" s="30" t="s">
        <v>640</v>
      </c>
      <c r="Z79" s="30" t="s">
        <v>641</v>
      </c>
    </row>
    <row r="80" spans="25:26" ht="12.75">
      <c r="Y80" s="30" t="s">
        <v>642</v>
      </c>
      <c r="Z80" s="30" t="s">
        <v>643</v>
      </c>
    </row>
    <row r="81" spans="25:26" ht="12.75">
      <c r="Y81" s="30" t="s">
        <v>644</v>
      </c>
      <c r="Z81" s="30" t="s">
        <v>645</v>
      </c>
    </row>
    <row r="82" spans="25:26" ht="12.75">
      <c r="Y82" s="30" t="s">
        <v>646</v>
      </c>
      <c r="Z82" s="30" t="s">
        <v>647</v>
      </c>
    </row>
    <row r="83" spans="25:26" ht="12.75">
      <c r="Y83" s="30" t="s">
        <v>648</v>
      </c>
      <c r="Z83" s="30" t="s">
        <v>649</v>
      </c>
    </row>
    <row r="84" spans="25:26" ht="12.75">
      <c r="Y84" s="30" t="s">
        <v>650</v>
      </c>
      <c r="Z84" s="30" t="s">
        <v>651</v>
      </c>
    </row>
    <row r="85" spans="25:26" ht="12.75">
      <c r="Y85" s="30" t="s">
        <v>652</v>
      </c>
      <c r="Z85" s="30" t="s">
        <v>653</v>
      </c>
    </row>
    <row r="86" spans="25:26" ht="12.75">
      <c r="Y86" s="30" t="s">
        <v>654</v>
      </c>
      <c r="Z86" s="30" t="s">
        <v>655</v>
      </c>
    </row>
    <row r="87" spans="25:26" ht="12.75">
      <c r="Y87" s="30" t="s">
        <v>656</v>
      </c>
      <c r="Z87" s="30" t="s">
        <v>657</v>
      </c>
    </row>
    <row r="88" spans="25:26" ht="12.75">
      <c r="Y88" s="30" t="s">
        <v>658</v>
      </c>
      <c r="Z88" s="30" t="s">
        <v>659</v>
      </c>
    </row>
    <row r="89" spans="25:26" ht="12.75">
      <c r="Y89" s="30" t="s">
        <v>660</v>
      </c>
      <c r="Z89" s="30" t="s">
        <v>661</v>
      </c>
    </row>
    <row r="90" spans="25:26" ht="12.75">
      <c r="Y90" s="30" t="s">
        <v>662</v>
      </c>
      <c r="Z90" s="30" t="s">
        <v>663</v>
      </c>
    </row>
    <row r="91" spans="25:26" ht="12.75">
      <c r="Y91" s="30" t="s">
        <v>664</v>
      </c>
      <c r="Z91" s="30" t="s">
        <v>665</v>
      </c>
    </row>
    <row r="92" spans="25:26" ht="12.75">
      <c r="Y92" s="30" t="s">
        <v>666</v>
      </c>
      <c r="Z92" s="30" t="s">
        <v>667</v>
      </c>
    </row>
    <row r="93" spans="25:26" ht="12.75">
      <c r="Y93" s="30" t="s">
        <v>668</v>
      </c>
      <c r="Z93" s="30" t="s">
        <v>669</v>
      </c>
    </row>
    <row r="94" spans="25:26" ht="12.75">
      <c r="Y94" s="30" t="s">
        <v>670</v>
      </c>
      <c r="Z94" s="30" t="s">
        <v>671</v>
      </c>
    </row>
    <row r="95" spans="25:26" ht="12.75">
      <c r="Y95" s="30" t="s">
        <v>672</v>
      </c>
      <c r="Z95" s="30" t="s">
        <v>673</v>
      </c>
    </row>
    <row r="96" spans="25:26" ht="12.75">
      <c r="Y96" s="30" t="s">
        <v>674</v>
      </c>
      <c r="Z96" s="30" t="s">
        <v>276</v>
      </c>
    </row>
    <row r="97" spans="25:26" ht="12.75">
      <c r="Y97" s="30" t="s">
        <v>675</v>
      </c>
      <c r="Z97" s="30" t="s">
        <v>290</v>
      </c>
    </row>
    <row r="98" spans="25:26" ht="12.75">
      <c r="Y98" s="30" t="s">
        <v>58</v>
      </c>
      <c r="Z98" s="30" t="s">
        <v>304</v>
      </c>
    </row>
    <row r="99" spans="25:26" ht="12.75">
      <c r="Y99" s="30" t="s">
        <v>676</v>
      </c>
      <c r="Z99" s="30" t="s">
        <v>317</v>
      </c>
    </row>
    <row r="100" spans="25:26" ht="12.75">
      <c r="Y100" s="30" t="s">
        <v>677</v>
      </c>
      <c r="Z100" s="30" t="s">
        <v>331</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2022-08-23T10:40:27Z</dcterms:created>
  <dcterms:modified xsi:type="dcterms:W3CDTF">2022-08-23T10:40:28Z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