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FJ0341\Downloads\hp掲載用様式\"/>
    </mc:Choice>
  </mc:AlternateContent>
  <bookViews>
    <workbookView xWindow="28690" yWindow="-3950" windowWidth="19420" windowHeight="14980" xr2:uid="{00000000-000D-0000-FFFF-FFFF00000000}"/>
  </bookViews>
  <sheets>
    <sheet name="別紙様式２" sheetId="1" r:id="rId1"/>
    <sheet name="別紙様式２付表１" sheetId="2" r:id="rId2"/>
    <sheet name="別紙様式２付表２" sheetId="3" r:id="rId3"/>
    <sheet name="別紙様式２付表３" sheetId="4" r:id="rId4"/>
    <sheet name="別紙様式２付表４" sheetId="7" r:id="rId5"/>
  </sheets>
  <definedNames>
    <definedName name="_xlnm.Print_Area" localSheetId="0">別紙様式２!$A$1:$K$29</definedName>
    <definedName name="_xlnm.Print_Area" localSheetId="1">別紙様式２付表１!$A$1:$I$36</definedName>
    <definedName name="_xlnm.Print_Area" localSheetId="2">別紙様式２付表２!$A$1:$K$29</definedName>
    <definedName name="_xlnm.Print_Area" localSheetId="3">別紙様式２付表３!$A$1:$I$37</definedName>
    <definedName name="_xlnm.Print_Area" localSheetId="4">別紙様式２付表４!$A$1:$G$24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4" l="1"/>
  <c r="I11" i="4"/>
  <c r="I12" i="4"/>
  <c r="I13" i="4"/>
  <c r="I14" i="4"/>
  <c r="I15" i="4"/>
  <c r="I16" i="4"/>
  <c r="I17" i="4"/>
  <c r="I18" i="4"/>
  <c r="I19" i="4"/>
  <c r="I22" i="4"/>
  <c r="I23" i="4"/>
  <c r="I24" i="4"/>
  <c r="I25" i="4"/>
  <c r="I26" i="4"/>
  <c r="I27" i="4"/>
  <c r="I30" i="4"/>
  <c r="I31" i="4"/>
  <c r="I32" i="4"/>
  <c r="I33" i="4"/>
  <c r="I34" i="4"/>
  <c r="K10" i="3"/>
  <c r="K8" i="3"/>
  <c r="K9" i="3"/>
  <c r="K11" i="3"/>
  <c r="K12" i="3"/>
  <c r="K21" i="3"/>
  <c r="K22" i="3"/>
  <c r="K23" i="3"/>
  <c r="K24" i="3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25" i="2"/>
  <c r="I26" i="2"/>
  <c r="I29" i="2"/>
  <c r="I30" i="2"/>
  <c r="I31" i="2"/>
  <c r="I32" i="2"/>
  <c r="I33" i="2"/>
  <c r="K10" i="1"/>
  <c r="K8" i="1"/>
  <c r="K9" i="1"/>
  <c r="K11" i="1"/>
  <c r="K12" i="1"/>
  <c r="K21" i="1"/>
  <c r="K22" i="1"/>
  <c r="K23" i="1"/>
  <c r="K24" i="1"/>
  <c r="G4" i="7"/>
  <c r="A3" i="7"/>
  <c r="G1" i="7"/>
  <c r="H1" i="4"/>
  <c r="H5" i="4"/>
  <c r="I4" i="4"/>
  <c r="B5" i="4"/>
  <c r="J5" i="3"/>
  <c r="K4" i="3"/>
  <c r="A4" i="3"/>
  <c r="B5" i="2"/>
  <c r="J1" i="3"/>
  <c r="H5" i="2"/>
  <c r="I4" i="2"/>
  <c r="H1" i="2"/>
  <c r="J3" i="1"/>
  <c r="G3" i="7" s="1"/>
  <c r="H4" i="4" l="1"/>
  <c r="J4" i="3"/>
  <c r="H4" i="2"/>
  <c r="D20" i="7"/>
  <c r="G16" i="3"/>
  <c r="E17" i="3"/>
  <c r="F17" i="3"/>
  <c r="G17" i="3"/>
  <c r="H17" i="3"/>
  <c r="I17" i="3"/>
  <c r="J17" i="3"/>
  <c r="E18" i="3"/>
  <c r="F18" i="3"/>
  <c r="G18" i="3"/>
  <c r="H18" i="3"/>
  <c r="I18" i="3"/>
  <c r="J18" i="3"/>
  <c r="I15" i="3"/>
  <c r="E14" i="3"/>
  <c r="F14" i="3"/>
  <c r="G14" i="3"/>
  <c r="H14" i="3"/>
  <c r="I14" i="3"/>
  <c r="J14" i="3"/>
  <c r="C36" i="4"/>
  <c r="E19" i="3" s="1"/>
  <c r="D36" i="4"/>
  <c r="F19" i="3" s="1"/>
  <c r="E36" i="4"/>
  <c r="G19" i="3" s="1"/>
  <c r="F36" i="4"/>
  <c r="H19" i="3" s="1"/>
  <c r="G36" i="4"/>
  <c r="I19" i="3" s="1"/>
  <c r="H36" i="4"/>
  <c r="J19" i="3" s="1"/>
  <c r="C29" i="4"/>
  <c r="D29" i="4"/>
  <c r="F16" i="3" s="1"/>
  <c r="E29" i="4"/>
  <c r="F29" i="4"/>
  <c r="H16" i="3" s="1"/>
  <c r="G29" i="4"/>
  <c r="I16" i="3" s="1"/>
  <c r="H29" i="4"/>
  <c r="J16" i="3" s="1"/>
  <c r="C21" i="4"/>
  <c r="E15" i="3" s="1"/>
  <c r="D21" i="4"/>
  <c r="F15" i="3" s="1"/>
  <c r="E21" i="4"/>
  <c r="G15" i="3" s="1"/>
  <c r="F21" i="4"/>
  <c r="H15" i="3" s="1"/>
  <c r="G21" i="4"/>
  <c r="H21" i="4"/>
  <c r="D22" i="7"/>
  <c r="E13" i="3"/>
  <c r="F13" i="3"/>
  <c r="G13" i="3"/>
  <c r="H13" i="3"/>
  <c r="I13" i="3"/>
  <c r="J13" i="3"/>
  <c r="E13" i="1"/>
  <c r="C35" i="2"/>
  <c r="E19" i="1" s="1"/>
  <c r="D35" i="2"/>
  <c r="F19" i="1" s="1"/>
  <c r="E35" i="2"/>
  <c r="F35" i="2"/>
  <c r="H19" i="1" s="1"/>
  <c r="G35" i="2"/>
  <c r="I19" i="1" s="1"/>
  <c r="H35" i="2"/>
  <c r="J19" i="1" s="1"/>
  <c r="C28" i="2"/>
  <c r="D28" i="2"/>
  <c r="F16" i="1" s="1"/>
  <c r="E28" i="2"/>
  <c r="G16" i="1" s="1"/>
  <c r="F28" i="2"/>
  <c r="H16" i="1" s="1"/>
  <c r="G28" i="2"/>
  <c r="I16" i="1" s="1"/>
  <c r="H28" i="2"/>
  <c r="J16" i="1" s="1"/>
  <c r="C20" i="2"/>
  <c r="D20" i="2"/>
  <c r="F15" i="1" s="1"/>
  <c r="E20" i="2"/>
  <c r="G15" i="1" s="1"/>
  <c r="F20" i="2"/>
  <c r="G20" i="2"/>
  <c r="I15" i="1" s="1"/>
  <c r="H20" i="2"/>
  <c r="J15" i="1" s="1"/>
  <c r="G19" i="1"/>
  <c r="E17" i="1"/>
  <c r="F17" i="1"/>
  <c r="G17" i="1"/>
  <c r="H17" i="1"/>
  <c r="I17" i="1"/>
  <c r="J17" i="1"/>
  <c r="E18" i="1"/>
  <c r="F18" i="1"/>
  <c r="G18" i="1"/>
  <c r="H18" i="1"/>
  <c r="I18" i="1"/>
  <c r="J18" i="1"/>
  <c r="E14" i="1"/>
  <c r="F14" i="1"/>
  <c r="G14" i="1"/>
  <c r="H14" i="1"/>
  <c r="I14" i="1"/>
  <c r="J14" i="1"/>
  <c r="F13" i="1"/>
  <c r="G13" i="1"/>
  <c r="H13" i="1"/>
  <c r="I13" i="1"/>
  <c r="J13" i="1"/>
  <c r="F20" i="3" l="1"/>
  <c r="H37" i="4"/>
  <c r="H20" i="3"/>
  <c r="H26" i="3" s="1"/>
  <c r="I20" i="3"/>
  <c r="G20" i="3"/>
  <c r="I29" i="4"/>
  <c r="G37" i="4"/>
  <c r="K19" i="3"/>
  <c r="F37" i="4"/>
  <c r="I21" i="4"/>
  <c r="E37" i="4"/>
  <c r="K14" i="3"/>
  <c r="E16" i="3"/>
  <c r="K16" i="3" s="1"/>
  <c r="D37" i="4"/>
  <c r="J15" i="3"/>
  <c r="C37" i="4"/>
  <c r="K17" i="3"/>
  <c r="I36" i="4"/>
  <c r="K18" i="3"/>
  <c r="K13" i="3"/>
  <c r="F36" i="2"/>
  <c r="K17" i="1"/>
  <c r="H15" i="1"/>
  <c r="H20" i="1" s="1"/>
  <c r="H26" i="1" s="1"/>
  <c r="H27" i="1" s="1"/>
  <c r="H36" i="2"/>
  <c r="K19" i="1"/>
  <c r="E15" i="1"/>
  <c r="K15" i="1" s="1"/>
  <c r="I20" i="2"/>
  <c r="E36" i="2"/>
  <c r="D36" i="2"/>
  <c r="C36" i="2"/>
  <c r="I35" i="2"/>
  <c r="K18" i="1"/>
  <c r="E16" i="1"/>
  <c r="K16" i="1" s="1"/>
  <c r="I28" i="2"/>
  <c r="G36" i="2"/>
  <c r="K14" i="1"/>
  <c r="K13" i="1"/>
  <c r="I20" i="1"/>
  <c r="I26" i="1" s="1"/>
  <c r="I27" i="1" s="1"/>
  <c r="G20" i="1"/>
  <c r="G26" i="1" s="1"/>
  <c r="G27" i="1" s="1"/>
  <c r="F20" i="1"/>
  <c r="F26" i="1" s="1"/>
  <c r="F27" i="1" s="1"/>
  <c r="J20" i="1"/>
  <c r="G26" i="3"/>
  <c r="G27" i="3" s="1"/>
  <c r="J20" i="3" l="1"/>
  <c r="J26" i="3" s="1"/>
  <c r="J27" i="3" s="1"/>
  <c r="I37" i="4"/>
  <c r="K15" i="3"/>
  <c r="E20" i="3"/>
  <c r="H27" i="3"/>
  <c r="E20" i="1"/>
  <c r="E26" i="1" s="1"/>
  <c r="I36" i="2"/>
  <c r="F26" i="3"/>
  <c r="F27" i="3" s="1"/>
  <c r="I26" i="3"/>
  <c r="I27" i="3" s="1"/>
  <c r="J26" i="1"/>
  <c r="J27" i="1" s="1"/>
  <c r="K20" i="3" l="1"/>
  <c r="D18" i="7"/>
  <c r="K26" i="1"/>
  <c r="K20" i="1"/>
  <c r="E27" i="1"/>
  <c r="K27" i="1" s="1"/>
  <c r="A2" i="4"/>
  <c r="A7" i="4" s="1"/>
  <c r="A2" i="2"/>
  <c r="A2" i="7" l="1"/>
  <c r="A6" i="7" s="1"/>
  <c r="A2" i="3"/>
  <c r="A6" i="3" s="1"/>
  <c r="A8" i="3" s="1"/>
  <c r="A27" i="1"/>
  <c r="A19" i="1"/>
  <c r="A10" i="1"/>
  <c r="A8" i="1"/>
  <c r="A27" i="3" l="1"/>
  <c r="A10" i="3"/>
  <c r="A19" i="3"/>
  <c r="C24" i="7"/>
  <c r="C19" i="7"/>
  <c r="C17" i="7"/>
  <c r="F10" i="7"/>
  <c r="C23" i="7"/>
  <c r="C22" i="7"/>
  <c r="C20" i="7"/>
  <c r="C15" i="7"/>
  <c r="C13" i="7"/>
  <c r="C16" i="7"/>
  <c r="C21" i="7"/>
  <c r="C18" i="7"/>
  <c r="C14" i="7"/>
  <c r="E26" i="3" l="1"/>
  <c r="K26" i="3" l="1"/>
  <c r="D14" i="7" s="1"/>
  <c r="D16" i="7"/>
  <c r="E27" i="3"/>
  <c r="K27" i="3" l="1"/>
  <c r="D24" i="7" s="1"/>
</calcChain>
</file>

<file path=xl/sharedStrings.xml><?xml version="1.0" encoding="utf-8"?>
<sst xmlns="http://schemas.openxmlformats.org/spreadsheetml/2006/main" count="192" uniqueCount="105">
  <si>
    <t>登録番号</t>
  </si>
  <si>
    <t>塩卸売業者名</t>
  </si>
  <si>
    <t>（単位：トン）</t>
  </si>
  <si>
    <t>塩製造業者からの仕入分</t>
  </si>
  <si>
    <t>塩特定販売業者からの仕入分</t>
  </si>
  <si>
    <t>塩事業センターからの仕入分</t>
  </si>
  <si>
    <t>計</t>
  </si>
  <si>
    <t>他の塩卸売業者への販売分</t>
  </si>
  <si>
    <t>その他</t>
  </si>
  <si>
    <t>（備考）</t>
  </si>
  <si>
    <t>醤油アミノ酸</t>
  </si>
  <si>
    <t>イオン交換剤</t>
  </si>
  <si>
    <t>国内産</t>
    <rPh sb="0" eb="3">
      <t>コクナイサン</t>
    </rPh>
    <phoneticPr fontId="3"/>
  </si>
  <si>
    <t>再製塩（国内産）</t>
    <rPh sb="0" eb="2">
      <t>サイセイ</t>
    </rPh>
    <rPh sb="2" eb="3">
      <t>エン</t>
    </rPh>
    <rPh sb="4" eb="7">
      <t>コクナイサン</t>
    </rPh>
    <phoneticPr fontId="3"/>
  </si>
  <si>
    <t>再製塩（外国産）</t>
    <rPh sb="0" eb="2">
      <t>サイセイ</t>
    </rPh>
    <rPh sb="2" eb="3">
      <t>エン</t>
    </rPh>
    <rPh sb="4" eb="7">
      <t>ガイコクサン</t>
    </rPh>
    <phoneticPr fontId="3"/>
  </si>
  <si>
    <t>加工塩（国内産）</t>
    <rPh sb="0" eb="2">
      <t>カコウ</t>
    </rPh>
    <rPh sb="2" eb="3">
      <t>エン</t>
    </rPh>
    <rPh sb="4" eb="7">
      <t>コクナイサン</t>
    </rPh>
    <phoneticPr fontId="3"/>
  </si>
  <si>
    <t>加工塩（外国産）</t>
    <rPh sb="0" eb="2">
      <t>カコウ</t>
    </rPh>
    <rPh sb="2" eb="3">
      <t>エン</t>
    </rPh>
    <rPh sb="4" eb="7">
      <t>ガイコクサン</t>
    </rPh>
    <phoneticPr fontId="3"/>
  </si>
  <si>
    <t>外国産塩</t>
    <rPh sb="0" eb="3">
      <t>ガイコクサン</t>
    </rPh>
    <rPh sb="3" eb="4">
      <t>エン</t>
    </rPh>
    <phoneticPr fontId="3"/>
  </si>
  <si>
    <t>合計</t>
    <rPh sb="0" eb="2">
      <t>ゴウケイ</t>
    </rPh>
    <phoneticPr fontId="3"/>
  </si>
  <si>
    <t>他の塩卸売業者からの仕入分</t>
    <rPh sb="10" eb="12">
      <t>シイレ</t>
    </rPh>
    <rPh sb="12" eb="13">
      <t>ブン</t>
    </rPh>
    <phoneticPr fontId="3"/>
  </si>
  <si>
    <t>生活用</t>
    <rPh sb="0" eb="3">
      <t>セイカツヨウ</t>
    </rPh>
    <phoneticPr fontId="3"/>
  </si>
  <si>
    <t>食品工業用</t>
    <rPh sb="0" eb="2">
      <t>ショクヒン</t>
    </rPh>
    <rPh sb="2" eb="5">
      <t>コウギョウヨウ</t>
    </rPh>
    <phoneticPr fontId="3"/>
  </si>
  <si>
    <t>工業用</t>
    <rPh sb="0" eb="3">
      <t>コウギョウヨウ</t>
    </rPh>
    <phoneticPr fontId="3"/>
  </si>
  <si>
    <t>融氷雪用</t>
    <phoneticPr fontId="3"/>
  </si>
  <si>
    <t>その他</t>
    <phoneticPr fontId="3"/>
  </si>
  <si>
    <t>２．「消費者への販売分（小売店への販売も含む）」がある場合は、別紙様式２付表１に内訳を記載すること。</t>
    <rPh sb="12" eb="14">
      <t>コウリ</t>
    </rPh>
    <rPh sb="14" eb="15">
      <t>テン</t>
    </rPh>
    <rPh sb="17" eb="19">
      <t>ハンバイ</t>
    </rPh>
    <rPh sb="20" eb="21">
      <t>フク</t>
    </rPh>
    <rPh sb="27" eb="29">
      <t>バアイ</t>
    </rPh>
    <rPh sb="31" eb="33">
      <t>ベッシ</t>
    </rPh>
    <rPh sb="33" eb="35">
      <t>ヨウシキ</t>
    </rPh>
    <rPh sb="36" eb="38">
      <t>フヒョウ</t>
    </rPh>
    <rPh sb="40" eb="42">
      <t>ウチワケ</t>
    </rPh>
    <rPh sb="43" eb="45">
      <t>キサイ</t>
    </rPh>
    <phoneticPr fontId="3"/>
  </si>
  <si>
    <t>※数量の記載要領は、別紙様式２と同様とすること。</t>
    <rPh sb="1" eb="3">
      <t>スウリョウ</t>
    </rPh>
    <phoneticPr fontId="3"/>
  </si>
  <si>
    <t>（単位：トン）</t>
    <phoneticPr fontId="3"/>
  </si>
  <si>
    <t>食品工業用</t>
    <rPh sb="0" eb="2">
      <t>ショクヒン</t>
    </rPh>
    <rPh sb="2" eb="4">
      <t>コウギョウ</t>
    </rPh>
    <rPh sb="4" eb="5">
      <t>ヨウ</t>
    </rPh>
    <phoneticPr fontId="3"/>
  </si>
  <si>
    <t>漬物</t>
    <phoneticPr fontId="3"/>
  </si>
  <si>
    <t>みそ</t>
    <phoneticPr fontId="3"/>
  </si>
  <si>
    <t>水産</t>
    <phoneticPr fontId="3"/>
  </si>
  <si>
    <t>調味</t>
    <phoneticPr fontId="3"/>
  </si>
  <si>
    <t>麺類</t>
    <phoneticPr fontId="3"/>
  </si>
  <si>
    <t>加工食品</t>
    <phoneticPr fontId="3"/>
  </si>
  <si>
    <t>化学薬品</t>
    <phoneticPr fontId="3"/>
  </si>
  <si>
    <t>皮革</t>
    <phoneticPr fontId="3"/>
  </si>
  <si>
    <t>油脂</t>
    <phoneticPr fontId="3"/>
  </si>
  <si>
    <t>その他</t>
    <rPh sb="2" eb="3">
      <t>タ</t>
    </rPh>
    <phoneticPr fontId="3"/>
  </si>
  <si>
    <t>家畜用</t>
    <phoneticPr fontId="3"/>
  </si>
  <si>
    <t>医薬用</t>
    <phoneticPr fontId="3"/>
  </si>
  <si>
    <r>
      <t xml:space="preserve">消費者への販売分
</t>
    </r>
    <r>
      <rPr>
        <sz val="8"/>
        <rFont val="ＭＳ 明朝"/>
        <family val="1"/>
        <charset val="128"/>
      </rPr>
      <t>（小売店への販売を含む）
⇒内訳を別紙様式２付表３へ</t>
    </r>
    <rPh sb="10" eb="12">
      <t>コウリ</t>
    </rPh>
    <rPh sb="12" eb="13">
      <t>テン</t>
    </rPh>
    <rPh sb="15" eb="17">
      <t>ハンバイ</t>
    </rPh>
    <rPh sb="18" eb="19">
      <t>フク</t>
    </rPh>
    <rPh sb="23" eb="25">
      <t>ウチワケ</t>
    </rPh>
    <rPh sb="26" eb="28">
      <t>ベッシ</t>
    </rPh>
    <rPh sb="28" eb="30">
      <t>ヨウシキ</t>
    </rPh>
    <rPh sb="31" eb="33">
      <t>フヒョウ</t>
    </rPh>
    <phoneticPr fontId="3"/>
  </si>
  <si>
    <t>２．「消費者への販売分（小売店への販売も含む）」がある場合は、別紙様式２付表３に内訳を記載すること。</t>
    <rPh sb="12" eb="14">
      <t>コウリ</t>
    </rPh>
    <rPh sb="14" eb="15">
      <t>テン</t>
    </rPh>
    <rPh sb="17" eb="19">
      <t>ハンバイ</t>
    </rPh>
    <rPh sb="20" eb="21">
      <t>フク</t>
    </rPh>
    <rPh sb="27" eb="29">
      <t>バアイ</t>
    </rPh>
    <rPh sb="31" eb="33">
      <t>ベッシ</t>
    </rPh>
    <rPh sb="33" eb="35">
      <t>ヨウシキ</t>
    </rPh>
    <rPh sb="36" eb="38">
      <t>フヒョウ</t>
    </rPh>
    <rPh sb="40" eb="42">
      <t>ウチワケ</t>
    </rPh>
    <rPh sb="43" eb="45">
      <t>キサイ</t>
    </rPh>
    <phoneticPr fontId="3"/>
  </si>
  <si>
    <t>※数量の記載要領は、別紙様式２付表２と同様とすること。</t>
    <rPh sb="1" eb="3">
      <t>スウリョウ</t>
    </rPh>
    <rPh sb="15" eb="17">
      <t>フヒョウ</t>
    </rPh>
    <phoneticPr fontId="3"/>
  </si>
  <si>
    <t>漬物</t>
    <phoneticPr fontId="3"/>
  </si>
  <si>
    <t>みそ</t>
    <phoneticPr fontId="3"/>
  </si>
  <si>
    <t>水産</t>
    <phoneticPr fontId="3"/>
  </si>
  <si>
    <t>調味</t>
    <phoneticPr fontId="3"/>
  </si>
  <si>
    <t>麺類</t>
    <phoneticPr fontId="3"/>
  </si>
  <si>
    <t>加工食品</t>
    <phoneticPr fontId="3"/>
  </si>
  <si>
    <t>化学薬品</t>
    <phoneticPr fontId="3"/>
  </si>
  <si>
    <t>皮革</t>
    <phoneticPr fontId="3"/>
  </si>
  <si>
    <t>油脂</t>
    <phoneticPr fontId="3"/>
  </si>
  <si>
    <t>家畜用</t>
    <phoneticPr fontId="3"/>
  </si>
  <si>
    <t>医薬用</t>
    <phoneticPr fontId="3"/>
  </si>
  <si>
    <t>(単位：トン）</t>
    <rPh sb="1" eb="3">
      <t>タンイ</t>
    </rPh>
    <phoneticPr fontId="8"/>
  </si>
  <si>
    <t>考えられる要因（傾向）</t>
    <rPh sb="0" eb="1">
      <t>カンガ</t>
    </rPh>
    <rPh sb="5" eb="6">
      <t>ヨウ</t>
    </rPh>
    <rPh sb="6" eb="7">
      <t>イン</t>
    </rPh>
    <rPh sb="8" eb="9">
      <t>ナダレ</t>
    </rPh>
    <rPh sb="9" eb="10">
      <t>ムカイ</t>
    </rPh>
    <phoneticPr fontId="8"/>
  </si>
  <si>
    <t>販売数量全体について</t>
    <rPh sb="0" eb="2">
      <t>ハンバイ</t>
    </rPh>
    <rPh sb="2" eb="4">
      <t>スウリョウ</t>
    </rPh>
    <rPh sb="4" eb="6">
      <t>ゼンタイ</t>
    </rPh>
    <phoneticPr fontId="8"/>
  </si>
  <si>
    <t>項　　　目</t>
    <rPh sb="0" eb="1">
      <t>コウ</t>
    </rPh>
    <rPh sb="4" eb="5">
      <t>メ</t>
    </rPh>
    <phoneticPr fontId="8"/>
  </si>
  <si>
    <t>年度</t>
    <rPh sb="0" eb="2">
      <t>ネンド</t>
    </rPh>
    <phoneticPr fontId="8"/>
  </si>
  <si>
    <t>数量</t>
    <rPh sb="0" eb="2">
      <t>スウリョウ</t>
    </rPh>
    <phoneticPr fontId="8"/>
  </si>
  <si>
    <t>塩事業センターから
の仕入れについて</t>
    <rPh sb="0" eb="1">
      <t>シオ</t>
    </rPh>
    <rPh sb="1" eb="3">
      <t>ジギョウ</t>
    </rPh>
    <rPh sb="11" eb="13">
      <t>シイ</t>
    </rPh>
    <phoneticPr fontId="8"/>
  </si>
  <si>
    <r>
      <t>自主取引塩の仕入れ
について
　　</t>
    </r>
    <r>
      <rPr>
        <sz val="8"/>
        <rFont val="ＭＳ 明朝"/>
        <family val="1"/>
        <charset val="128"/>
      </rPr>
      <t xml:space="preserve">塩事業センター以外
</t>
    </r>
    <r>
      <rPr>
        <sz val="11"/>
        <rFont val="ＭＳ 明朝"/>
        <family val="1"/>
        <charset val="128"/>
      </rPr>
      <t>　　</t>
    </r>
    <r>
      <rPr>
        <sz val="8"/>
        <rFont val="ＭＳ 明朝"/>
        <family val="1"/>
        <charset val="128"/>
      </rPr>
      <t>からの仕入分</t>
    </r>
    <rPh sb="0" eb="2">
      <t>ジシュ</t>
    </rPh>
    <rPh sb="2" eb="4">
      <t>トリヒキ</t>
    </rPh>
    <rPh sb="4" eb="5">
      <t>エン</t>
    </rPh>
    <rPh sb="6" eb="8">
      <t>シイ</t>
    </rPh>
    <rPh sb="17" eb="18">
      <t>シオ</t>
    </rPh>
    <rPh sb="18" eb="20">
      <t>ジギョウ</t>
    </rPh>
    <rPh sb="24" eb="26">
      <t>イガイ</t>
    </rPh>
    <rPh sb="32" eb="34">
      <t>シイ</t>
    </rPh>
    <rPh sb="34" eb="35">
      <t>ブン</t>
    </rPh>
    <phoneticPr fontId="8"/>
  </si>
  <si>
    <t>うち国内産塩の
販売数量について</t>
    <rPh sb="2" eb="4">
      <t>コクナイ</t>
    </rPh>
    <rPh sb="4" eb="5">
      <t>サン</t>
    </rPh>
    <rPh sb="5" eb="6">
      <t>エン</t>
    </rPh>
    <rPh sb="8" eb="10">
      <t>ハンバイ</t>
    </rPh>
    <rPh sb="10" eb="12">
      <t>スウリョウ</t>
    </rPh>
    <phoneticPr fontId="8"/>
  </si>
  <si>
    <t>うち外国産塩の
販売数量について</t>
    <rPh sb="2" eb="4">
      <t>ガイコク</t>
    </rPh>
    <rPh sb="4" eb="5">
      <t>サン</t>
    </rPh>
    <rPh sb="5" eb="6">
      <t>エン</t>
    </rPh>
    <rPh sb="8" eb="10">
      <t>ハンバイ</t>
    </rPh>
    <rPh sb="10" eb="12">
      <t>スウリョウ</t>
    </rPh>
    <phoneticPr fontId="8"/>
  </si>
  <si>
    <t>年度末在庫について</t>
    <rPh sb="0" eb="3">
      <t>ネンドマツ</t>
    </rPh>
    <rPh sb="3" eb="5">
      <t>ザイコ</t>
    </rPh>
    <phoneticPr fontId="8"/>
  </si>
  <si>
    <t>１．トン未満はすべて小数点以下第２位を四捨五入し、第１位まで記載すること。</t>
    <rPh sb="4" eb="6">
      <t>ミマン</t>
    </rPh>
    <rPh sb="10" eb="13">
      <t>ショウスウテン</t>
    </rPh>
    <rPh sb="13" eb="15">
      <t>イカ</t>
    </rPh>
    <rPh sb="15" eb="16">
      <t>ダイ</t>
    </rPh>
    <rPh sb="17" eb="18">
      <t>イ</t>
    </rPh>
    <rPh sb="19" eb="23">
      <t>シシャゴニュウ</t>
    </rPh>
    <rPh sb="25" eb="26">
      <t>ダイ</t>
    </rPh>
    <rPh sb="27" eb="28">
      <t>イ</t>
    </rPh>
    <rPh sb="30" eb="32">
      <t>キサイ</t>
    </rPh>
    <phoneticPr fontId="3"/>
  </si>
  <si>
    <r>
      <t xml:space="preserve">消費者への販売分
</t>
    </r>
    <r>
      <rPr>
        <sz val="8"/>
        <rFont val="ＭＳ 明朝"/>
        <family val="1"/>
        <charset val="128"/>
      </rPr>
      <t>（小売店への販売を含む）
⇒</t>
    </r>
    <r>
      <rPr>
        <u/>
        <sz val="8"/>
        <rFont val="ＭＳ 明朝"/>
        <family val="1"/>
        <charset val="128"/>
      </rPr>
      <t>内訳を別紙様式２付表１へ</t>
    </r>
    <rPh sb="10" eb="12">
      <t>コウリ</t>
    </rPh>
    <rPh sb="12" eb="13">
      <t>テン</t>
    </rPh>
    <rPh sb="15" eb="17">
      <t>ハンバイ</t>
    </rPh>
    <rPh sb="18" eb="19">
      <t>フク</t>
    </rPh>
    <rPh sb="23" eb="25">
      <t>ウチワケ</t>
    </rPh>
    <rPh sb="26" eb="28">
      <t>ベッシ</t>
    </rPh>
    <rPh sb="28" eb="30">
      <t>ヨウシキ</t>
    </rPh>
    <rPh sb="31" eb="33">
      <t>フヒョウ</t>
    </rPh>
    <phoneticPr fontId="3"/>
  </si>
  <si>
    <t>（上記理由）</t>
    <phoneticPr fontId="8"/>
  </si>
  <si>
    <t>（上記理由）</t>
    <phoneticPr fontId="8"/>
  </si>
  <si>
    <t>登録番号</t>
    <phoneticPr fontId="3"/>
  </si>
  <si>
    <t>塩卸売業者名</t>
    <phoneticPr fontId="3"/>
  </si>
  <si>
    <t>輸出</t>
    <rPh sb="0" eb="2">
      <t>ユシュツ</t>
    </rPh>
    <phoneticPr fontId="3"/>
  </si>
  <si>
    <t>減耗</t>
    <phoneticPr fontId="3"/>
  </si>
  <si>
    <t>「その他」の内容を記載⇒</t>
  </si>
  <si>
    <t>「その他」の内容を記載⇒</t>
    <rPh sb="3" eb="4">
      <t>タ</t>
    </rPh>
    <rPh sb="6" eb="8">
      <t>ナイヨウ</t>
    </rPh>
    <rPh sb="9" eb="11">
      <t>キサイ</t>
    </rPh>
    <phoneticPr fontId="3"/>
  </si>
  <si>
    <t>「その他」の内容を記載⇒</t>
    <phoneticPr fontId="3"/>
  </si>
  <si>
    <t>合計</t>
    <phoneticPr fontId="3"/>
  </si>
  <si>
    <t>塩卸売業者名</t>
    <phoneticPr fontId="3"/>
  </si>
  <si>
    <t>輸出</t>
    <rPh sb="0" eb="1">
      <t>ユシュツ</t>
    </rPh>
    <phoneticPr fontId="3"/>
  </si>
  <si>
    <t>減耗</t>
    <rPh sb="0" eb="1">
      <t>ゲンモウ</t>
    </rPh>
    <phoneticPr fontId="3"/>
  </si>
  <si>
    <t>その他</t>
    <phoneticPr fontId="3"/>
  </si>
  <si>
    <t>区分</t>
    <phoneticPr fontId="3"/>
  </si>
  <si>
    <t>生活用</t>
    <phoneticPr fontId="3"/>
  </si>
  <si>
    <t>パン・菓子</t>
  </si>
  <si>
    <t>染料・顔料</t>
  </si>
  <si>
    <t>融氷雪用</t>
  </si>
  <si>
    <t>「その他」の内容を記載⇒</t>
    <phoneticPr fontId="3"/>
  </si>
  <si>
    <t>登録番号</t>
    <rPh sb="0" eb="1">
      <t>トウロク</t>
    </rPh>
    <rPh sb="1" eb="3">
      <t>バンゴウ</t>
    </rPh>
    <phoneticPr fontId="8"/>
  </si>
  <si>
    <t>塩卸売業者名</t>
    <rPh sb="0" eb="3">
      <t>オロシウリギョウ</t>
    </rPh>
    <rPh sb="3" eb="4">
      <t>シャ</t>
    </rPh>
    <rPh sb="4" eb="5">
      <t>メイ</t>
    </rPh>
    <phoneticPr fontId="8"/>
  </si>
  <si>
    <t>仕入</t>
    <rPh sb="0" eb="2">
      <t>シイレ</t>
    </rPh>
    <phoneticPr fontId="3"/>
  </si>
  <si>
    <t>見込数量</t>
    <rPh sb="0" eb="2">
      <t>ミコミ</t>
    </rPh>
    <rPh sb="2" eb="4">
      <t>スウリョウ</t>
    </rPh>
    <phoneticPr fontId="3"/>
  </si>
  <si>
    <t>販売</t>
    <rPh sb="0" eb="2">
      <t>ハンバイ</t>
    </rPh>
    <phoneticPr fontId="3"/>
  </si>
  <si>
    <t>仕入実績</t>
    <rPh sb="0" eb="2">
      <t>シイレ</t>
    </rPh>
    <rPh sb="2" eb="4">
      <t>ジッセキ</t>
    </rPh>
    <phoneticPr fontId="3"/>
  </si>
  <si>
    <t>販売実績</t>
    <rPh sb="0" eb="2">
      <t>ハンバイ</t>
    </rPh>
    <rPh sb="2" eb="4">
      <t>ジッセキ</t>
    </rPh>
    <phoneticPr fontId="3"/>
  </si>
  <si>
    <t>　増加　　　　　横ばい　　　　　減少</t>
  </si>
  <si>
    <t>区分</t>
    <phoneticPr fontId="3"/>
  </si>
  <si>
    <t>小計</t>
    <rPh sb="0" eb="1">
      <t>ショウ</t>
    </rPh>
    <rPh sb="1" eb="2">
      <t>ケイ</t>
    </rPh>
    <phoneticPr fontId="3"/>
  </si>
  <si>
    <t>合計</t>
    <phoneticPr fontId="3"/>
  </si>
  <si>
    <t>区分</t>
    <phoneticPr fontId="3"/>
  </si>
  <si>
    <t>生活用</t>
    <phoneticPr fontId="3"/>
  </si>
  <si>
    <t>ソーダ工業用</t>
    <rPh sb="3" eb="6">
      <t>コウギョウヨウ</t>
    </rPh>
    <phoneticPr fontId="3"/>
  </si>
  <si>
    <t>ソーダ工業用</t>
    <rPh sb="2" eb="5">
      <t>コウギョウヨウ</t>
    </rPh>
    <phoneticPr fontId="3"/>
  </si>
  <si>
    <t>殿</t>
    <phoneticPr fontId="3"/>
  </si>
  <si>
    <t>工業用</t>
    <rPh sb="0" eb="1">
      <t>コウ</t>
    </rPh>
    <rPh sb="1" eb="2">
      <t>ギョウ</t>
    </rPh>
    <rPh sb="2" eb="3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</si>
</sst>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76" formatCode="##&quot;年度見込&quot;"/>
    <numFmt numFmtId="177" formatCode="&quot;平成&quot;##&quot;年度塩需給見通し策定に関する分析資料（塩卸売業者分）&quot;"/>
    <numFmt numFmtId="178" formatCode="&quot;「平成&quot;##&quot;年度塩販売実績見込数量等報告書」の記載内容について、前年度（&quot;##&quot;年度）実績数量と比べて変動が大きい場合、その要因として&quot;"/>
    <numFmt numFmtId="179" formatCode="&quot;平成　　年度 塩需給見通し策定に関する分析資料（塩卸売業者分）&quot;"/>
    <numFmt numFmtId="180" formatCode="#,##0.0;[Red]\-#,##0.0"/>
    <numFmt numFmtId="181" formatCode="#,##0.0_);[Red]\(#,##0.0\)"/>
    <numFmt numFmtId="182" formatCode="[DBNum3]&quot;令和&quot;0&quot;年度 塩販売見込数量等報告書&quot;"/>
    <numFmt numFmtId="183" formatCode="[DBNum3]0&quot;年度末製品在庫見込数量&quot;"/>
    <numFmt numFmtId="184" formatCode="[DBNum3]0&quot;年度&quot;"/>
    <numFmt numFmtId="185" formatCode="[DBNum3]&quot;令和&quot;0&quot;年度 塩需給見通し策定に関する分析資料（塩卸売業者分）&quot;"/>
    <numFmt numFmtId="186" formatCode="[DBNum3]&quot;１．令和&quot;0&quot;年度　塩販売実績見込数量等報告書&quot;"/>
    <numFmt numFmtId="187" formatCode="[DBNum3]0&quot;年度末製品在庫数量&quot;"/>
    <numFmt numFmtId="188" formatCode="[DBNum3]0&quot;年度実績&quot;"/>
    <numFmt numFmtId="189" formatCode="[DBNum3]0&quot;年度見通し&quot;"/>
    <numFmt numFmtId="190" formatCode="[DBNum3]&quot;令和&quot;0&quot;年度 用途別販売見込数量内訳（消費者への販売分（小売店への販売を含む））&quot;"/>
    <numFmt numFmtId="191" formatCode="[DBNum3]&quot;２．令和&quot;0&quot;年度 用途別販売実績見込数量内訳（消費者への販売分（小売店への販売を含む））&quot;"/>
    <numFmt numFmtId="192" formatCode="&quot;第&quot;0&quot;号&quot;"/>
  </numFmts>
  <fonts count="1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8"/>
      <name val="ＭＳ 明朝"/>
      <family val="1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>
      <alignment vertical="center"/>
    </xf>
  </cellStyleXfs>
  <cellXfs count="118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5" fillId="0" borderId="0" xfId="0" applyNumberFormat="1" applyFont="1"/>
    <xf numFmtId="0" fontId="4" fillId="0" borderId="0" xfId="2" applyFont="1" applyAlignment="1">
      <alignment vertical="center"/>
    </xf>
    <xf numFmtId="0" fontId="4" fillId="0" borderId="0" xfId="2" applyFont="1"/>
    <xf numFmtId="0" fontId="9" fillId="0" borderId="0" xfId="0" applyFont="1" applyAlignment="1">
      <alignment horizontal="left" vertical="center" wrapText="1" indent="1"/>
    </xf>
    <xf numFmtId="0" fontId="9" fillId="0" borderId="0" xfId="2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2" quotePrefix="1" applyFont="1" applyAlignment="1">
      <alignment horizontal="right" vertical="center"/>
    </xf>
    <xf numFmtId="0" fontId="4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2" applyFont="1" applyAlignment="1">
      <alignment vertical="center" shrinkToFit="1"/>
    </xf>
    <xf numFmtId="0" fontId="4" fillId="0" borderId="0" xfId="2" applyFont="1" applyAlignment="1">
      <alignment shrinkToFit="1"/>
    </xf>
    <xf numFmtId="0" fontId="4" fillId="0" borderId="0" xfId="2" quotePrefix="1" applyFont="1" applyAlignment="1">
      <alignment horizontal="right" vertical="center" shrinkToFit="1"/>
    </xf>
    <xf numFmtId="0" fontId="6" fillId="0" borderId="0" xfId="2" quotePrefix="1" applyFont="1" applyAlignment="1">
      <alignment horizontal="left" vertical="center" shrinkToFit="1"/>
    </xf>
    <xf numFmtId="0" fontId="9" fillId="0" borderId="0" xfId="2" applyFont="1" applyAlignment="1">
      <alignment vertical="center" shrinkToFit="1"/>
    </xf>
    <xf numFmtId="185" fontId="5" fillId="0" borderId="0" xfId="0" applyNumberFormat="1" applyFont="1"/>
    <xf numFmtId="0" fontId="6" fillId="0" borderId="7" xfId="0" applyFont="1" applyBorder="1" applyAlignment="1">
      <alignment horizontal="center" vertical="center" shrinkToFit="1"/>
    </xf>
    <xf numFmtId="181" fontId="4" fillId="0" borderId="7" xfId="0" applyNumberFormat="1" applyFont="1" applyBorder="1" applyAlignment="1">
      <alignment horizontal="right" vertical="center" shrinkToFit="1"/>
    </xf>
    <xf numFmtId="181" fontId="4" fillId="0" borderId="8" xfId="0" applyNumberFormat="1" applyFont="1" applyBorder="1" applyAlignment="1">
      <alignment horizontal="right" vertical="center" shrinkToFit="1"/>
    </xf>
    <xf numFmtId="0" fontId="9" fillId="0" borderId="7" xfId="0" applyFont="1" applyBorder="1" applyAlignment="1">
      <alignment horizontal="center" vertical="center" shrinkToFit="1"/>
    </xf>
    <xf numFmtId="188" fontId="0" fillId="0" borderId="7" xfId="2" applyNumberFormat="1" applyFont="1" applyBorder="1" applyAlignment="1">
      <alignment horizontal="right" vertical="center" wrapText="1" shrinkToFit="1"/>
    </xf>
    <xf numFmtId="176" fontId="0" fillId="0" borderId="7" xfId="2" applyNumberFormat="1" applyFont="1" applyBorder="1" applyAlignment="1">
      <alignment horizontal="left" vertical="center" wrapText="1" shrinkToFit="1"/>
    </xf>
    <xf numFmtId="0" fontId="9" fillId="2" borderId="0" xfId="0" applyFont="1" applyFill="1" applyAlignment="1">
      <alignment vertical="center" shrinkToFit="1"/>
    </xf>
    <xf numFmtId="0" fontId="6" fillId="2" borderId="0" xfId="2" applyFont="1" applyFill="1" applyAlignment="1">
      <alignment horizontal="left" vertical="center" shrinkToFit="1"/>
    </xf>
    <xf numFmtId="188" fontId="0" fillId="0" borderId="4" xfId="2" applyNumberFormat="1" applyFont="1" applyBorder="1" applyAlignment="1">
      <alignment horizontal="right" vertical="center" wrapText="1" shrinkToFit="1"/>
    </xf>
    <xf numFmtId="176" fontId="0" fillId="0" borderId="4" xfId="2" applyNumberFormat="1" applyFont="1" applyBorder="1" applyAlignment="1">
      <alignment horizontal="left" vertical="center" wrapText="1" shrinkToFit="1"/>
    </xf>
    <xf numFmtId="0" fontId="4" fillId="3" borderId="3" xfId="2" applyFont="1" applyFill="1" applyBorder="1" applyAlignment="1" applyProtection="1">
      <alignment horizontal="left" vertical="center" shrinkToFit="1"/>
      <protection locked="0"/>
    </xf>
    <xf numFmtId="0" fontId="9" fillId="2" borderId="11" xfId="0" applyFont="1" applyFill="1" applyBorder="1" applyAlignment="1">
      <alignment vertical="center" shrinkToFit="1"/>
    </xf>
    <xf numFmtId="0" fontId="6" fillId="2" borderId="1" xfId="2" applyFont="1" applyFill="1" applyBorder="1" applyAlignment="1">
      <alignment horizontal="left" vertical="center" shrinkToFit="1"/>
    </xf>
    <xf numFmtId="49" fontId="4" fillId="0" borderId="1" xfId="0" applyNumberFormat="1" applyFont="1" applyBorder="1" applyAlignment="1">
      <alignment vertical="center" shrinkToFit="1"/>
    </xf>
    <xf numFmtId="0" fontId="4" fillId="0" borderId="1" xfId="2" quotePrefix="1" applyFont="1" applyBorder="1" applyAlignment="1">
      <alignment horizontal="left" vertical="center" indent="1" shrinkToFit="1"/>
    </xf>
    <xf numFmtId="0" fontId="4" fillId="0" borderId="7" xfId="0" applyFont="1" applyBorder="1" applyAlignment="1">
      <alignment horizontal="distributed" vertical="center" indent="1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7" xfId="0" quotePrefix="1" applyFont="1" applyBorder="1" applyAlignment="1">
      <alignment horizontal="distributed" vertical="center" indent="1" shrinkToFit="1"/>
    </xf>
    <xf numFmtId="49" fontId="4" fillId="0" borderId="0" xfId="0" applyNumberFormat="1" applyFont="1" applyAlignment="1">
      <alignment horizontal="center" vertical="center" shrinkToFit="1"/>
    </xf>
    <xf numFmtId="0" fontId="1" fillId="0" borderId="0" xfId="0" applyFont="1"/>
    <xf numFmtId="192" fontId="4" fillId="0" borderId="1" xfId="0" applyNumberFormat="1" applyFont="1" applyBorder="1" applyAlignment="1">
      <alignment horizontal="left" vertical="center" shrinkToFit="1"/>
    </xf>
    <xf numFmtId="49" fontId="4" fillId="0" borderId="1" xfId="3" applyNumberFormat="1" applyFont="1" applyFill="1" applyBorder="1" applyAlignment="1" applyProtection="1">
      <alignment horizontal="center" shrinkToFit="1"/>
    </xf>
    <xf numFmtId="58" fontId="4" fillId="0" borderId="0" xfId="2" applyNumberFormat="1" applyFont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181" fontId="4" fillId="3" borderId="7" xfId="3" applyNumberFormat="1" applyFont="1" applyFill="1" applyBorder="1" applyAlignment="1" applyProtection="1">
      <alignment horizontal="right" vertical="center" shrinkToFit="1"/>
      <protection locked="0"/>
    </xf>
    <xf numFmtId="181" fontId="4" fillId="0" borderId="7" xfId="1" applyNumberFormat="1" applyFont="1" applyBorder="1" applyAlignment="1" applyProtection="1">
      <alignment horizontal="right" vertical="center" shrinkToFit="1"/>
    </xf>
    <xf numFmtId="181" fontId="4" fillId="0" borderId="8" xfId="3" applyNumberFormat="1" applyFont="1" applyFill="1" applyBorder="1" applyAlignment="1" applyProtection="1">
      <alignment horizontal="right" vertical="center" shrinkToFit="1"/>
    </xf>
    <xf numFmtId="181" fontId="4" fillId="0" borderId="7" xfId="3" applyNumberFormat="1" applyFont="1" applyBorder="1" applyAlignment="1" applyProtection="1">
      <alignment horizontal="right" vertical="center" shrinkToFit="1"/>
      <protection locked="0"/>
    </xf>
    <xf numFmtId="181" fontId="4" fillId="0" borderId="8" xfId="1" applyNumberFormat="1" applyFont="1" applyBorder="1" applyAlignment="1" applyProtection="1">
      <alignment horizontal="right" vertical="center" shrinkToFit="1"/>
    </xf>
    <xf numFmtId="181" fontId="4" fillId="0" borderId="7" xfId="0" applyNumberFormat="1" applyFont="1" applyBorder="1" applyAlignment="1" applyProtection="1">
      <alignment horizontal="right" vertical="center" shrinkToFit="1"/>
      <protection locked="0"/>
    </xf>
    <xf numFmtId="181" fontId="4" fillId="0" borderId="7" xfId="1" applyNumberFormat="1" applyFont="1" applyBorder="1" applyAlignment="1" applyProtection="1">
      <alignment horizontal="right" vertical="center" shrinkToFit="1"/>
      <protection locked="0"/>
    </xf>
    <xf numFmtId="0" fontId="4" fillId="3" borderId="10" xfId="2" applyFont="1" applyFill="1" applyBorder="1" applyAlignment="1" applyProtection="1">
      <alignment horizontal="left" vertical="center" shrinkToFit="1"/>
      <protection locked="0"/>
    </xf>
    <xf numFmtId="180" fontId="4" fillId="3" borderId="7" xfId="1" applyNumberFormat="1" applyFont="1" applyFill="1" applyBorder="1" applyAlignment="1" applyProtection="1">
      <alignment horizontal="right" vertical="center" shrinkToFit="1"/>
      <protection locked="0"/>
    </xf>
    <xf numFmtId="180" fontId="4" fillId="0" borderId="7" xfId="1" applyNumberFormat="1" applyFont="1" applyFill="1" applyBorder="1" applyAlignment="1" applyProtection="1">
      <alignment horizontal="right" vertical="center" shrinkToFit="1"/>
    </xf>
    <xf numFmtId="0" fontId="11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4" fillId="0" borderId="1" xfId="0" applyFont="1" applyBorder="1" applyAlignment="1">
      <alignment shrinkToFit="1"/>
    </xf>
    <xf numFmtId="0" fontId="4" fillId="0" borderId="1" xfId="0" quotePrefix="1" applyFont="1" applyBorder="1" applyAlignment="1">
      <alignment shrinkToFit="1"/>
    </xf>
    <xf numFmtId="0" fontId="1" fillId="0" borderId="0" xfId="0" applyFont="1" applyAlignment="1">
      <alignment shrinkToFit="1"/>
    </xf>
    <xf numFmtId="0" fontId="4" fillId="0" borderId="0" xfId="0" quotePrefix="1" applyFont="1" applyAlignment="1">
      <alignment horizontal="left" shrinkToFit="1"/>
    </xf>
    <xf numFmtId="0" fontId="4" fillId="0" borderId="6" xfId="0" applyFont="1" applyBorder="1" applyAlignment="1">
      <alignment vertical="center" shrinkToFit="1"/>
    </xf>
    <xf numFmtId="184" fontId="4" fillId="2" borderId="5" xfId="0" applyNumberFormat="1" applyFont="1" applyFill="1" applyBorder="1" applyAlignment="1">
      <alignment horizontal="distributed" vertical="center" shrinkToFit="1"/>
    </xf>
    <xf numFmtId="0" fontId="4" fillId="2" borderId="5" xfId="0" applyFont="1" applyFill="1" applyBorder="1" applyAlignment="1">
      <alignment horizontal="distributed" vertical="center" shrinkToFit="1"/>
    </xf>
    <xf numFmtId="0" fontId="4" fillId="0" borderId="9" xfId="0" applyFont="1" applyBorder="1" applyAlignment="1">
      <alignment vertical="center" shrinkToFit="1"/>
    </xf>
    <xf numFmtId="0" fontId="4" fillId="0" borderId="7" xfId="0" applyFont="1" applyBorder="1" applyAlignment="1">
      <alignment horizontal="distributed" vertical="center" shrinkToFit="1"/>
    </xf>
    <xf numFmtId="0" fontId="4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vertical="center"/>
    </xf>
    <xf numFmtId="192" fontId="4" fillId="3" borderId="1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" xfId="0" applyNumberFormat="1" applyFont="1" applyBorder="1" applyAlignment="1">
      <alignment horizontal="center" vertical="center" shrinkToFit="1"/>
    </xf>
    <xf numFmtId="177" fontId="5" fillId="0" borderId="0" xfId="0" applyNumberFormat="1" applyFont="1" applyAlignment="1">
      <alignment horizontal="center" shrinkToFit="1"/>
    </xf>
    <xf numFmtId="0" fontId="4" fillId="0" borderId="0" xfId="0" quotePrefix="1" applyFont="1" applyAlignment="1">
      <alignment vertical="center"/>
    </xf>
    <xf numFmtId="183" fontId="4" fillId="0" borderId="7" xfId="0" applyNumberFormat="1" applyFont="1" applyBorder="1" applyAlignment="1">
      <alignment horizontal="left" vertical="center" indent="1" shrinkToFit="1"/>
    </xf>
    <xf numFmtId="182" fontId="5" fillId="3" borderId="0" xfId="0" applyNumberFormat="1" applyFont="1" applyFill="1" applyAlignment="1" applyProtection="1">
      <alignment horizontal="center" shrinkToFit="1"/>
      <protection locked="0"/>
    </xf>
    <xf numFmtId="0" fontId="4" fillId="0" borderId="7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7" xfId="0" quotePrefix="1" applyFont="1" applyBorder="1" applyAlignment="1">
      <alignment horizontal="left" vertical="center" indent="1" shrinkToFit="1"/>
    </xf>
    <xf numFmtId="0" fontId="4" fillId="0" borderId="7" xfId="0" applyFont="1" applyBorder="1" applyAlignment="1">
      <alignment horizontal="left" vertical="center" indent="1" shrinkToFit="1"/>
    </xf>
    <xf numFmtId="0" fontId="4" fillId="0" borderId="7" xfId="0" quotePrefix="1" applyFont="1" applyBorder="1" applyAlignment="1">
      <alignment horizontal="left" vertical="center" wrapText="1" shrinkToFit="1"/>
    </xf>
    <xf numFmtId="0" fontId="4" fillId="0" borderId="7" xfId="0" quotePrefix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distributed" vertical="center" indent="1" shrinkToFit="1"/>
    </xf>
    <xf numFmtId="0" fontId="4" fillId="3" borderId="2" xfId="0" applyFont="1" applyFill="1" applyBorder="1" applyAlignment="1" applyProtection="1">
      <alignment horizontal="left" vertical="center" shrinkToFit="1"/>
      <protection locked="0"/>
    </xf>
    <xf numFmtId="49" fontId="4" fillId="3" borderId="0" xfId="3" applyNumberFormat="1" applyFont="1" applyFill="1" applyAlignment="1" applyProtection="1">
      <alignment horizontal="center" vertical="center" shrinkToFit="1"/>
      <protection locked="0"/>
    </xf>
    <xf numFmtId="0" fontId="4" fillId="0" borderId="7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58" fontId="4" fillId="3" borderId="0" xfId="0" applyNumberFormat="1" applyFont="1" applyFill="1" applyAlignment="1" applyProtection="1">
      <alignment horizontal="right" vertical="center" shrinkToFit="1"/>
      <protection locked="0"/>
    </xf>
    <xf numFmtId="0" fontId="4" fillId="0" borderId="7" xfId="0" quotePrefix="1" applyFont="1" applyBorder="1" applyAlignment="1">
      <alignment horizontal="distributed" vertical="center" indent="1" shrinkToFit="1"/>
    </xf>
    <xf numFmtId="0" fontId="4" fillId="0" borderId="7" xfId="0" applyFont="1" applyBorder="1" applyAlignment="1">
      <alignment horizontal="center" vertical="distributed" textRotation="255" indent="1" shrinkToFit="1"/>
    </xf>
    <xf numFmtId="58" fontId="4" fillId="0" borderId="0" xfId="0" applyNumberFormat="1" applyFont="1" applyAlignment="1">
      <alignment horizontal="right" vertical="center" shrinkToFit="1"/>
    </xf>
    <xf numFmtId="0" fontId="4" fillId="0" borderId="1" xfId="0" applyFont="1" applyBorder="1" applyAlignment="1">
      <alignment horizontal="left" vertical="center" shrinkToFit="1"/>
    </xf>
    <xf numFmtId="190" fontId="5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86" fontId="4" fillId="0" borderId="0" xfId="0" quotePrefix="1" applyNumberFormat="1" applyFont="1" applyAlignment="1">
      <alignment horizontal="left" shrinkToFit="1"/>
    </xf>
    <xf numFmtId="185" fontId="5" fillId="0" borderId="0" xfId="0" applyNumberFormat="1" applyFont="1" applyAlignment="1">
      <alignment horizontal="center" shrinkToFit="1"/>
    </xf>
    <xf numFmtId="187" fontId="4" fillId="0" borderId="7" xfId="0" applyNumberFormat="1" applyFont="1" applyBorder="1" applyAlignment="1">
      <alignment horizontal="left" vertical="center" indent="1" shrinkToFit="1"/>
    </xf>
    <xf numFmtId="185" fontId="5" fillId="0" borderId="0" xfId="0" applyNumberFormat="1" applyFont="1" applyAlignment="1">
      <alignment horizontal="center" vertical="center" shrinkToFit="1"/>
    </xf>
    <xf numFmtId="191" fontId="4" fillId="0" borderId="0" xfId="0" applyNumberFormat="1" applyFont="1" applyAlignment="1">
      <alignment horizontal="left" vertical="center" shrinkToFit="1"/>
    </xf>
    <xf numFmtId="0" fontId="4" fillId="0" borderId="7" xfId="2" applyFont="1" applyBorder="1" applyAlignment="1">
      <alignment horizontal="center" vertical="center" wrapText="1" shrinkToFit="1"/>
    </xf>
    <xf numFmtId="0" fontId="9" fillId="2" borderId="7" xfId="2" applyFont="1" applyFill="1" applyBorder="1" applyAlignment="1">
      <alignment horizontal="center" vertical="center" shrinkToFit="1"/>
    </xf>
    <xf numFmtId="0" fontId="9" fillId="2" borderId="6" xfId="2" applyFont="1" applyFill="1" applyBorder="1" applyAlignment="1">
      <alignment horizontal="center" vertical="center" shrinkToFit="1"/>
    </xf>
    <xf numFmtId="0" fontId="1" fillId="0" borderId="7" xfId="2" applyFont="1" applyBorder="1" applyAlignment="1">
      <alignment horizontal="left" vertical="center" wrapText="1" shrinkToFit="1"/>
    </xf>
    <xf numFmtId="0" fontId="1" fillId="0" borderId="6" xfId="2" applyFont="1" applyBorder="1" applyAlignment="1">
      <alignment horizontal="left" vertical="center" wrapText="1" shrinkToFit="1"/>
    </xf>
    <xf numFmtId="0" fontId="4" fillId="0" borderId="7" xfId="2" applyFont="1" applyBorder="1" applyAlignment="1">
      <alignment horizontal="left" vertical="center" wrapText="1" shrinkToFit="1"/>
    </xf>
    <xf numFmtId="0" fontId="4" fillId="0" borderId="9" xfId="2" applyFont="1" applyBorder="1" applyAlignment="1">
      <alignment horizontal="left" vertical="center" wrapText="1" shrinkToFit="1"/>
    </xf>
    <xf numFmtId="0" fontId="4" fillId="3" borderId="7" xfId="2" applyFont="1" applyFill="1" applyBorder="1" applyAlignment="1" applyProtection="1">
      <alignment horizontal="left" vertical="center" shrinkToFit="1"/>
      <protection locked="0"/>
    </xf>
    <xf numFmtId="0" fontId="4" fillId="2" borderId="11" xfId="2" applyFont="1" applyFill="1" applyBorder="1" applyAlignment="1">
      <alignment horizontal="center" vertical="center" shrinkToFit="1"/>
    </xf>
    <xf numFmtId="0" fontId="9" fillId="0" borderId="7" xfId="2" quotePrefix="1" applyFont="1" applyBorder="1" applyAlignment="1">
      <alignment horizontal="center" vertical="center" shrinkToFit="1"/>
    </xf>
    <xf numFmtId="0" fontId="9" fillId="0" borderId="6" xfId="2" quotePrefix="1" applyFont="1" applyBorder="1" applyAlignment="1">
      <alignment horizontal="center" vertical="center" shrinkToFit="1"/>
    </xf>
    <xf numFmtId="0" fontId="4" fillId="2" borderId="7" xfId="2" applyFont="1" applyFill="1" applyBorder="1" applyAlignment="1">
      <alignment horizontal="center" vertical="center" shrinkToFit="1"/>
    </xf>
    <xf numFmtId="0" fontId="4" fillId="2" borderId="6" xfId="2" applyFont="1" applyFill="1" applyBorder="1" applyAlignment="1">
      <alignment horizontal="center" vertical="center" shrinkToFit="1"/>
    </xf>
    <xf numFmtId="189" fontId="9" fillId="0" borderId="7" xfId="2" applyNumberFormat="1" applyFont="1" applyBorder="1" applyAlignment="1">
      <alignment horizontal="center" vertical="center" shrinkToFit="1"/>
    </xf>
    <xf numFmtId="189" fontId="9" fillId="0" borderId="6" xfId="2" applyNumberFormat="1" applyFont="1" applyBorder="1" applyAlignment="1">
      <alignment horizontal="center" vertical="center" shrinkToFit="1"/>
    </xf>
    <xf numFmtId="178" fontId="9" fillId="0" borderId="0" xfId="2" applyNumberFormat="1" applyFont="1" applyAlignment="1">
      <alignment horizontal="left" vertical="center" wrapText="1" indent="1" shrinkToFit="1"/>
    </xf>
    <xf numFmtId="0" fontId="4" fillId="0" borderId="0" xfId="2" applyFont="1" applyAlignment="1">
      <alignment vertical="center"/>
    </xf>
  </cellXfs>
  <cellStyles count="4">
    <cellStyle name="パーセント" xfId="3" builtinId="5"/>
    <cellStyle name="桁区切り" xfId="1" builtinId="6"/>
    <cellStyle name="標準" xfId="0" builtinId="0"/>
    <cellStyle name="標準_附帯資料（分析）フォーム" xfId="2" xr:uid="{00000000-0005-0000-0000-000003000000}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21</xdr:row>
      <xdr:rowOff>28575</xdr:rowOff>
    </xdr:from>
    <xdr:to>
      <xdr:col>1</xdr:col>
      <xdr:colOff>885825</xdr:colOff>
      <xdr:row>21</xdr:row>
      <xdr:rowOff>333375</xdr:rowOff>
    </xdr:to>
    <xdr:sp macro="" textlink="">
      <xdr:nvSpPr>
        <xdr:cNvPr id="2145" name="AutoShape 2">
          <a:extLst>
            <a:ext uri="{FF2B5EF4-FFF2-40B4-BE49-F238E27FC236}">
              <a16:creationId xmlns:a16="http://schemas.microsoft.com/office/drawing/2014/main" id="{00000000-0008-0000-0400-000061080000}"/>
            </a:ext>
          </a:extLst>
        </xdr:cNvPr>
        <xdr:cNvSpPr>
          <a:spLocks noChangeArrowheads="1"/>
        </xdr:cNvSpPr>
      </xdr:nvSpPr>
      <xdr:spPr bwMode="auto">
        <a:xfrm>
          <a:off x="228600" y="5934075"/>
          <a:ext cx="1133475" cy="3048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12</xdr:row>
          <xdr:rowOff>0</xdr:rowOff>
        </xdr:from>
        <xdr:to>
          <xdr:col>6</xdr:col>
          <xdr:colOff>260350</xdr:colOff>
          <xdr:row>13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774700</xdr:colOff>
          <xdr:row>12</xdr:row>
          <xdr:rowOff>0</xdr:rowOff>
        </xdr:from>
        <xdr:to>
          <xdr:col>6</xdr:col>
          <xdr:colOff>1422400</xdr:colOff>
          <xdr:row>13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1987550</xdr:colOff>
          <xdr:row>12</xdr:row>
          <xdr:rowOff>0</xdr:rowOff>
        </xdr:from>
        <xdr:to>
          <xdr:col>6</xdr:col>
          <xdr:colOff>2565400</xdr:colOff>
          <xdr:row>13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4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14</xdr:row>
          <xdr:rowOff>0</xdr:rowOff>
        </xdr:from>
        <xdr:to>
          <xdr:col>6</xdr:col>
          <xdr:colOff>260350</xdr:colOff>
          <xdr:row>15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4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774700</xdr:colOff>
          <xdr:row>14</xdr:row>
          <xdr:rowOff>0</xdr:rowOff>
        </xdr:from>
        <xdr:to>
          <xdr:col>6</xdr:col>
          <xdr:colOff>1422400</xdr:colOff>
          <xdr:row>15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4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1987550</xdr:colOff>
          <xdr:row>14</xdr:row>
          <xdr:rowOff>0</xdr:rowOff>
        </xdr:from>
        <xdr:to>
          <xdr:col>6</xdr:col>
          <xdr:colOff>2565400</xdr:colOff>
          <xdr:row>15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4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16</xdr:row>
          <xdr:rowOff>0</xdr:rowOff>
        </xdr:from>
        <xdr:to>
          <xdr:col>6</xdr:col>
          <xdr:colOff>260350</xdr:colOff>
          <xdr:row>17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4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774700</xdr:colOff>
          <xdr:row>16</xdr:row>
          <xdr:rowOff>0</xdr:rowOff>
        </xdr:from>
        <xdr:to>
          <xdr:col>6</xdr:col>
          <xdr:colOff>1422400</xdr:colOff>
          <xdr:row>17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4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1987550</xdr:colOff>
          <xdr:row>16</xdr:row>
          <xdr:rowOff>0</xdr:rowOff>
        </xdr:from>
        <xdr:to>
          <xdr:col>6</xdr:col>
          <xdr:colOff>2565400</xdr:colOff>
          <xdr:row>17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4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18</xdr:row>
          <xdr:rowOff>0</xdr:rowOff>
        </xdr:from>
        <xdr:to>
          <xdr:col>6</xdr:col>
          <xdr:colOff>260350</xdr:colOff>
          <xdr:row>19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4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774700</xdr:colOff>
          <xdr:row>18</xdr:row>
          <xdr:rowOff>0</xdr:rowOff>
        </xdr:from>
        <xdr:to>
          <xdr:col>6</xdr:col>
          <xdr:colOff>1422400</xdr:colOff>
          <xdr:row>19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4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1987550</xdr:colOff>
          <xdr:row>18</xdr:row>
          <xdr:rowOff>0</xdr:rowOff>
        </xdr:from>
        <xdr:to>
          <xdr:col>6</xdr:col>
          <xdr:colOff>2565400</xdr:colOff>
          <xdr:row>19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4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20</xdr:row>
          <xdr:rowOff>0</xdr:rowOff>
        </xdr:from>
        <xdr:to>
          <xdr:col>6</xdr:col>
          <xdr:colOff>260350</xdr:colOff>
          <xdr:row>21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4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774700</xdr:colOff>
          <xdr:row>20</xdr:row>
          <xdr:rowOff>0</xdr:rowOff>
        </xdr:from>
        <xdr:to>
          <xdr:col>6</xdr:col>
          <xdr:colOff>1422400</xdr:colOff>
          <xdr:row>21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4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1987550</xdr:colOff>
          <xdr:row>20</xdr:row>
          <xdr:rowOff>0</xdr:rowOff>
        </xdr:from>
        <xdr:to>
          <xdr:col>6</xdr:col>
          <xdr:colOff>2565400</xdr:colOff>
          <xdr:row>21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4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22</xdr:row>
          <xdr:rowOff>0</xdr:rowOff>
        </xdr:from>
        <xdr:to>
          <xdr:col>6</xdr:col>
          <xdr:colOff>260350</xdr:colOff>
          <xdr:row>23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4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774700</xdr:colOff>
          <xdr:row>22</xdr:row>
          <xdr:rowOff>0</xdr:rowOff>
        </xdr:from>
        <xdr:to>
          <xdr:col>6</xdr:col>
          <xdr:colOff>1422400</xdr:colOff>
          <xdr:row>23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4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1987550</xdr:colOff>
          <xdr:row>22</xdr:row>
          <xdr:rowOff>0</xdr:rowOff>
        </xdr:from>
        <xdr:to>
          <xdr:col>6</xdr:col>
          <xdr:colOff>2565400</xdr:colOff>
          <xdr:row>23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4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0"/>
  <sheetViews>
    <sheetView showGridLines="0" tabSelected="1" view="pageBreakPreview" zoomScale="85" zoomScaleNormal="100" zoomScaleSheetLayoutView="85" zoomScalePageLayoutView="85" workbookViewId="0"/>
  </sheetViews>
  <sheetFormatPr defaultColWidth="7.09765625" defaultRowHeight="13" x14ac:dyDescent="0.2"/>
  <cols>
    <col min="1" max="1" width="11.09765625" style="1" customWidth="1"/>
    <col min="2" max="2" width="11.296875" style="1" customWidth="1"/>
    <col min="3" max="3" width="12.8984375" style="1" customWidth="1"/>
    <col min="4" max="4" width="13.3984375" style="1" customWidth="1"/>
    <col min="5" max="11" width="18.69921875" style="1" customWidth="1"/>
    <col min="12" max="12" width="6.296875" style="1" customWidth="1"/>
    <col min="13" max="18" width="7.3984375" style="1" customWidth="1"/>
    <col min="19" max="16384" width="7.09765625" style="1"/>
  </cols>
  <sheetData>
    <row r="1" spans="1:11" x14ac:dyDescent="0.2">
      <c r="A1" s="56"/>
      <c r="B1" s="57"/>
      <c r="C1" s="57"/>
      <c r="D1" s="57"/>
      <c r="E1" s="57"/>
      <c r="F1" s="57"/>
      <c r="G1" s="57"/>
      <c r="H1" s="57"/>
      <c r="I1" s="57"/>
      <c r="J1" s="88"/>
      <c r="K1" s="88"/>
    </row>
    <row r="2" spans="1:11" ht="15.7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customHeight="1" x14ac:dyDescent="0.2">
      <c r="A3" s="57"/>
      <c r="B3" s="57"/>
      <c r="C3" s="57"/>
      <c r="D3" s="57"/>
      <c r="E3" s="57"/>
      <c r="F3" s="57"/>
      <c r="G3" s="57"/>
      <c r="H3" s="57"/>
      <c r="I3" s="58" t="s">
        <v>70</v>
      </c>
      <c r="J3" s="43">
        <f>A4</f>
        <v>0</v>
      </c>
      <c r="K3" s="70"/>
    </row>
    <row r="4" spans="1:11" ht="15.75" customHeight="1" x14ac:dyDescent="0.2">
      <c r="A4" s="84"/>
      <c r="B4" s="84"/>
      <c r="C4" s="15" t="s">
        <v>103</v>
      </c>
      <c r="D4" s="15"/>
      <c r="E4" s="57"/>
      <c r="F4" s="57"/>
      <c r="G4" s="57"/>
      <c r="H4" s="57"/>
      <c r="I4" s="59" t="s">
        <v>71</v>
      </c>
      <c r="J4" s="83"/>
      <c r="K4" s="83"/>
    </row>
    <row r="5" spans="1:11" ht="15.75" customHeight="1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3.5" customHeight="1" x14ac:dyDescent="0.2">
      <c r="A6" s="60"/>
      <c r="B6" s="61"/>
      <c r="C6" s="57"/>
      <c r="D6" s="57"/>
      <c r="E6" s="57"/>
      <c r="F6" s="57"/>
      <c r="G6" s="57"/>
      <c r="H6" s="57"/>
      <c r="I6" s="57"/>
      <c r="J6" s="57"/>
      <c r="K6" s="57" t="s">
        <v>27</v>
      </c>
    </row>
    <row r="7" spans="1:11" s="2" customFormat="1" ht="24" customHeight="1" x14ac:dyDescent="0.2">
      <c r="A7" s="82" t="s">
        <v>96</v>
      </c>
      <c r="B7" s="82"/>
      <c r="C7" s="82"/>
      <c r="D7" s="82"/>
      <c r="E7" s="38" t="s">
        <v>12</v>
      </c>
      <c r="F7" s="38" t="s">
        <v>13</v>
      </c>
      <c r="G7" s="38" t="s">
        <v>15</v>
      </c>
      <c r="H7" s="38" t="s">
        <v>14</v>
      </c>
      <c r="I7" s="38" t="s">
        <v>16</v>
      </c>
      <c r="J7" s="38" t="s">
        <v>17</v>
      </c>
      <c r="K7" s="38" t="s">
        <v>18</v>
      </c>
    </row>
    <row r="8" spans="1:11" s="2" customFormat="1" ht="24" customHeight="1" x14ac:dyDescent="0.2">
      <c r="A8" s="74">
        <f>A2-1</f>
        <v>-1</v>
      </c>
      <c r="B8" s="74"/>
      <c r="C8" s="74"/>
      <c r="D8" s="74"/>
      <c r="E8" s="46"/>
      <c r="F8" s="46"/>
      <c r="G8" s="46"/>
      <c r="H8" s="46"/>
      <c r="I8" s="46"/>
      <c r="J8" s="46"/>
      <c r="K8" s="47">
        <f t="shared" ref="K8:K27" si="0">SUM(E8:J8)</f>
        <v>0</v>
      </c>
    </row>
    <row r="9" spans="1:11" s="2" customFormat="1" ht="24" customHeight="1" x14ac:dyDescent="0.2">
      <c r="A9" s="62"/>
      <c r="B9" s="79" t="s">
        <v>3</v>
      </c>
      <c r="C9" s="79"/>
      <c r="D9" s="79"/>
      <c r="E9" s="46"/>
      <c r="F9" s="46"/>
      <c r="G9" s="46"/>
      <c r="H9" s="46"/>
      <c r="I9" s="46"/>
      <c r="J9" s="46"/>
      <c r="K9" s="47">
        <f t="shared" si="0"/>
        <v>0</v>
      </c>
    </row>
    <row r="10" spans="1:11" s="2" customFormat="1" ht="24" customHeight="1" x14ac:dyDescent="0.2">
      <c r="A10" s="63">
        <f>A2</f>
        <v>0</v>
      </c>
      <c r="B10" s="78" t="s">
        <v>4</v>
      </c>
      <c r="C10" s="78"/>
      <c r="D10" s="78"/>
      <c r="E10" s="48"/>
      <c r="F10" s="48"/>
      <c r="G10" s="48"/>
      <c r="H10" s="46"/>
      <c r="I10" s="46"/>
      <c r="J10" s="46"/>
      <c r="K10" s="47">
        <f>SUM(H10:J10)</f>
        <v>0</v>
      </c>
    </row>
    <row r="11" spans="1:11" s="2" customFormat="1" ht="24" customHeight="1" x14ac:dyDescent="0.2">
      <c r="A11" s="64" t="s">
        <v>90</v>
      </c>
      <c r="B11" s="78" t="s">
        <v>19</v>
      </c>
      <c r="C11" s="78"/>
      <c r="D11" s="78"/>
      <c r="E11" s="46"/>
      <c r="F11" s="46"/>
      <c r="G11" s="46"/>
      <c r="H11" s="46"/>
      <c r="I11" s="46"/>
      <c r="J11" s="46"/>
      <c r="K11" s="47">
        <f t="shared" si="0"/>
        <v>0</v>
      </c>
    </row>
    <row r="12" spans="1:11" s="2" customFormat="1" ht="24" customHeight="1" x14ac:dyDescent="0.2">
      <c r="A12" s="64" t="s">
        <v>91</v>
      </c>
      <c r="B12" s="78" t="s">
        <v>5</v>
      </c>
      <c r="C12" s="78"/>
      <c r="D12" s="78"/>
      <c r="E12" s="46"/>
      <c r="F12" s="46"/>
      <c r="G12" s="46"/>
      <c r="H12" s="46"/>
      <c r="I12" s="46"/>
      <c r="J12" s="46"/>
      <c r="K12" s="47">
        <f t="shared" si="0"/>
        <v>0</v>
      </c>
    </row>
    <row r="13" spans="1:11" s="2" customFormat="1" ht="24" customHeight="1" x14ac:dyDescent="0.2">
      <c r="A13" s="65"/>
      <c r="B13" s="77" t="s">
        <v>6</v>
      </c>
      <c r="C13" s="77"/>
      <c r="D13" s="77"/>
      <c r="E13" s="47">
        <f>SUBTOTAL(9,E9:E12)</f>
        <v>0</v>
      </c>
      <c r="F13" s="47">
        <f t="shared" ref="F13:J13" si="1">SUBTOTAL(9,F9:F12)</f>
        <v>0</v>
      </c>
      <c r="G13" s="47">
        <f t="shared" si="1"/>
        <v>0</v>
      </c>
      <c r="H13" s="47">
        <f t="shared" si="1"/>
        <v>0</v>
      </c>
      <c r="I13" s="47">
        <f t="shared" si="1"/>
        <v>0</v>
      </c>
      <c r="J13" s="47">
        <f t="shared" si="1"/>
        <v>0</v>
      </c>
      <c r="K13" s="47">
        <f t="shared" si="0"/>
        <v>0</v>
      </c>
    </row>
    <row r="14" spans="1:11" s="2" customFormat="1" ht="24" customHeight="1" x14ac:dyDescent="0.2">
      <c r="A14" s="85"/>
      <c r="B14" s="80" t="s">
        <v>67</v>
      </c>
      <c r="C14" s="80"/>
      <c r="D14" s="66" t="s">
        <v>20</v>
      </c>
      <c r="E14" s="47">
        <f>別紙様式２付表１!C9</f>
        <v>0</v>
      </c>
      <c r="F14" s="47">
        <f>別紙様式２付表１!D9</f>
        <v>0</v>
      </c>
      <c r="G14" s="47">
        <f>別紙様式２付表１!E9</f>
        <v>0</v>
      </c>
      <c r="H14" s="47">
        <f>別紙様式２付表１!F9</f>
        <v>0</v>
      </c>
      <c r="I14" s="47">
        <f>別紙様式２付表１!G9</f>
        <v>0</v>
      </c>
      <c r="J14" s="47">
        <f>別紙様式２付表１!H9</f>
        <v>0</v>
      </c>
      <c r="K14" s="47">
        <f t="shared" si="0"/>
        <v>0</v>
      </c>
    </row>
    <row r="15" spans="1:11" s="2" customFormat="1" ht="24" customHeight="1" x14ac:dyDescent="0.2">
      <c r="A15" s="85"/>
      <c r="B15" s="80"/>
      <c r="C15" s="80"/>
      <c r="D15" s="66" t="s">
        <v>21</v>
      </c>
      <c r="E15" s="47">
        <f>別紙様式２付表１!C20</f>
        <v>0</v>
      </c>
      <c r="F15" s="47">
        <f>別紙様式２付表１!D20</f>
        <v>0</v>
      </c>
      <c r="G15" s="47">
        <f>別紙様式２付表１!E20</f>
        <v>0</v>
      </c>
      <c r="H15" s="47">
        <f>別紙様式２付表１!F20</f>
        <v>0</v>
      </c>
      <c r="I15" s="47">
        <f>別紙様式２付表１!G20</f>
        <v>0</v>
      </c>
      <c r="J15" s="47">
        <f>別紙様式２付表１!H20</f>
        <v>0</v>
      </c>
      <c r="K15" s="47">
        <f t="shared" si="0"/>
        <v>0</v>
      </c>
    </row>
    <row r="16" spans="1:11" s="2" customFormat="1" ht="24" customHeight="1" x14ac:dyDescent="0.2">
      <c r="A16" s="85"/>
      <c r="B16" s="80"/>
      <c r="C16" s="80"/>
      <c r="D16" s="66" t="s">
        <v>22</v>
      </c>
      <c r="E16" s="47">
        <f>別紙様式２付表１!C28</f>
        <v>0</v>
      </c>
      <c r="F16" s="47">
        <f>別紙様式２付表１!D28</f>
        <v>0</v>
      </c>
      <c r="G16" s="47">
        <f>別紙様式２付表１!E28</f>
        <v>0</v>
      </c>
      <c r="H16" s="47">
        <f>別紙様式２付表１!F28</f>
        <v>0</v>
      </c>
      <c r="I16" s="47">
        <f>別紙様式２付表１!G28</f>
        <v>0</v>
      </c>
      <c r="J16" s="47">
        <f>別紙様式２付表１!H28</f>
        <v>0</v>
      </c>
      <c r="K16" s="47">
        <f t="shared" si="0"/>
        <v>0</v>
      </c>
    </row>
    <row r="17" spans="1:11" s="2" customFormat="1" ht="24" customHeight="1" x14ac:dyDescent="0.2">
      <c r="A17" s="85"/>
      <c r="B17" s="80"/>
      <c r="C17" s="80"/>
      <c r="D17" s="38" t="s">
        <v>101</v>
      </c>
      <c r="E17" s="47">
        <f>別紙様式２付表１!C29</f>
        <v>0</v>
      </c>
      <c r="F17" s="47">
        <f>別紙様式２付表１!D29</f>
        <v>0</v>
      </c>
      <c r="G17" s="47">
        <f>別紙様式２付表１!E29</f>
        <v>0</v>
      </c>
      <c r="H17" s="47">
        <f>別紙様式２付表１!F29</f>
        <v>0</v>
      </c>
      <c r="I17" s="47">
        <f>別紙様式２付表１!G29</f>
        <v>0</v>
      </c>
      <c r="J17" s="47">
        <f>別紙様式２付表１!H29</f>
        <v>0</v>
      </c>
      <c r="K17" s="47">
        <f t="shared" si="0"/>
        <v>0</v>
      </c>
    </row>
    <row r="18" spans="1:11" s="2" customFormat="1" ht="24" customHeight="1" x14ac:dyDescent="0.2">
      <c r="A18" s="86"/>
      <c r="B18" s="80"/>
      <c r="C18" s="80"/>
      <c r="D18" s="66" t="s">
        <v>23</v>
      </c>
      <c r="E18" s="47">
        <f>別紙様式２付表１!C30</f>
        <v>0</v>
      </c>
      <c r="F18" s="47">
        <f>別紙様式２付表１!D30</f>
        <v>0</v>
      </c>
      <c r="G18" s="47">
        <f>別紙様式２付表１!E30</f>
        <v>0</v>
      </c>
      <c r="H18" s="47">
        <f>別紙様式２付表１!F30</f>
        <v>0</v>
      </c>
      <c r="I18" s="47">
        <f>別紙様式２付表１!G30</f>
        <v>0</v>
      </c>
      <c r="J18" s="47">
        <f>別紙様式２付表１!H30</f>
        <v>0</v>
      </c>
      <c r="K18" s="47">
        <f t="shared" si="0"/>
        <v>0</v>
      </c>
    </row>
    <row r="19" spans="1:11" s="2" customFormat="1" ht="24" customHeight="1" x14ac:dyDescent="0.2">
      <c r="A19" s="63">
        <f>A2</f>
        <v>0</v>
      </c>
      <c r="B19" s="80"/>
      <c r="C19" s="80"/>
      <c r="D19" s="66" t="s">
        <v>24</v>
      </c>
      <c r="E19" s="47">
        <f>別紙様式２付表１!C35</f>
        <v>0</v>
      </c>
      <c r="F19" s="47">
        <f>別紙様式２付表１!D35</f>
        <v>0</v>
      </c>
      <c r="G19" s="47">
        <f>別紙様式２付表１!E35</f>
        <v>0</v>
      </c>
      <c r="H19" s="47">
        <f>別紙様式２付表１!F35</f>
        <v>0</v>
      </c>
      <c r="I19" s="47">
        <f>別紙様式２付表１!G35</f>
        <v>0</v>
      </c>
      <c r="J19" s="47">
        <f>別紙様式２付表１!H35</f>
        <v>0</v>
      </c>
      <c r="K19" s="47">
        <f t="shared" si="0"/>
        <v>0</v>
      </c>
    </row>
    <row r="20" spans="1:11" s="2" customFormat="1" ht="24" customHeight="1" x14ac:dyDescent="0.2">
      <c r="A20" s="64" t="s">
        <v>92</v>
      </c>
      <c r="B20" s="80"/>
      <c r="C20" s="80"/>
      <c r="D20" s="37" t="s">
        <v>97</v>
      </c>
      <c r="E20" s="47">
        <f t="shared" ref="E20:J20" si="2">SUBTOTAL(9,E14:E19)</f>
        <v>0</v>
      </c>
      <c r="F20" s="47">
        <f t="shared" si="2"/>
        <v>0</v>
      </c>
      <c r="G20" s="47">
        <f t="shared" si="2"/>
        <v>0</v>
      </c>
      <c r="H20" s="47">
        <f t="shared" si="2"/>
        <v>0</v>
      </c>
      <c r="I20" s="47">
        <f t="shared" si="2"/>
        <v>0</v>
      </c>
      <c r="J20" s="47">
        <f t="shared" si="2"/>
        <v>0</v>
      </c>
      <c r="K20" s="47">
        <f t="shared" si="0"/>
        <v>0</v>
      </c>
    </row>
    <row r="21" spans="1:11" s="2" customFormat="1" ht="24" customHeight="1" x14ac:dyDescent="0.2">
      <c r="A21" s="64" t="s">
        <v>91</v>
      </c>
      <c r="B21" s="81" t="s">
        <v>7</v>
      </c>
      <c r="C21" s="81"/>
      <c r="D21" s="81"/>
      <c r="E21" s="46"/>
      <c r="F21" s="46"/>
      <c r="G21" s="46"/>
      <c r="H21" s="46"/>
      <c r="I21" s="46"/>
      <c r="J21" s="46"/>
      <c r="K21" s="47">
        <f t="shared" si="0"/>
        <v>0</v>
      </c>
    </row>
    <row r="22" spans="1:11" s="2" customFormat="1" ht="24" customHeight="1" x14ac:dyDescent="0.2">
      <c r="A22" s="87"/>
      <c r="B22" s="81" t="s">
        <v>8</v>
      </c>
      <c r="C22" s="82" t="s">
        <v>72</v>
      </c>
      <c r="D22" s="82"/>
      <c r="E22" s="46"/>
      <c r="F22" s="46"/>
      <c r="G22" s="46"/>
      <c r="H22" s="46"/>
      <c r="I22" s="46"/>
      <c r="J22" s="46"/>
      <c r="K22" s="47">
        <f t="shared" si="0"/>
        <v>0</v>
      </c>
    </row>
    <row r="23" spans="1:11" s="2" customFormat="1" ht="24" customHeight="1" x14ac:dyDescent="0.2">
      <c r="A23" s="85"/>
      <c r="B23" s="81"/>
      <c r="C23" s="82" t="s">
        <v>73</v>
      </c>
      <c r="D23" s="82"/>
      <c r="E23" s="46"/>
      <c r="F23" s="46"/>
      <c r="G23" s="46"/>
      <c r="H23" s="46"/>
      <c r="I23" s="46"/>
      <c r="J23" s="46"/>
      <c r="K23" s="47">
        <f t="shared" si="0"/>
        <v>0</v>
      </c>
    </row>
    <row r="24" spans="1:11" s="2" customFormat="1" ht="24" customHeight="1" x14ac:dyDescent="0.2">
      <c r="A24" s="85"/>
      <c r="B24" s="81"/>
      <c r="C24" s="82" t="s">
        <v>38</v>
      </c>
      <c r="D24" s="82"/>
      <c r="E24" s="46"/>
      <c r="F24" s="46"/>
      <c r="G24" s="46"/>
      <c r="H24" s="46"/>
      <c r="I24" s="46"/>
      <c r="J24" s="46"/>
      <c r="K24" s="47">
        <f t="shared" si="0"/>
        <v>0</v>
      </c>
    </row>
    <row r="25" spans="1:11" s="2" customFormat="1" ht="24" customHeight="1" x14ac:dyDescent="0.2">
      <c r="A25" s="85"/>
      <c r="B25" s="81"/>
      <c r="C25" s="76" t="s">
        <v>75</v>
      </c>
      <c r="D25" s="76"/>
      <c r="E25" s="49"/>
      <c r="F25" s="49"/>
      <c r="G25" s="49"/>
      <c r="H25" s="49"/>
      <c r="I25" s="49"/>
      <c r="J25" s="49"/>
      <c r="K25" s="50"/>
    </row>
    <row r="26" spans="1:11" s="2" customFormat="1" ht="24" customHeight="1" x14ac:dyDescent="0.2">
      <c r="A26" s="85"/>
      <c r="B26" s="77" t="s">
        <v>6</v>
      </c>
      <c r="C26" s="77"/>
      <c r="D26" s="77"/>
      <c r="E26" s="47">
        <f>SUBTOTAL(9,E14:E24)</f>
        <v>0</v>
      </c>
      <c r="F26" s="47">
        <f t="shared" ref="F26:J26" si="3">SUBTOTAL(9,F14:F24)</f>
        <v>0</v>
      </c>
      <c r="G26" s="47">
        <f t="shared" si="3"/>
        <v>0</v>
      </c>
      <c r="H26" s="47">
        <f t="shared" si="3"/>
        <v>0</v>
      </c>
      <c r="I26" s="47">
        <f t="shared" si="3"/>
        <v>0</v>
      </c>
      <c r="J26" s="47">
        <f t="shared" si="3"/>
        <v>0</v>
      </c>
      <c r="K26" s="47">
        <f t="shared" si="0"/>
        <v>0</v>
      </c>
    </row>
    <row r="27" spans="1:11" s="2" customFormat="1" ht="24" customHeight="1" x14ac:dyDescent="0.2">
      <c r="A27" s="74">
        <f>A2</f>
        <v>0</v>
      </c>
      <c r="B27" s="74"/>
      <c r="C27" s="74"/>
      <c r="D27" s="74"/>
      <c r="E27" s="47">
        <f t="shared" ref="E27:J27" si="4">SUM(E8,E13)-SUM(E26)</f>
        <v>0</v>
      </c>
      <c r="F27" s="47">
        <f t="shared" si="4"/>
        <v>0</v>
      </c>
      <c r="G27" s="47">
        <f t="shared" si="4"/>
        <v>0</v>
      </c>
      <c r="H27" s="47">
        <f t="shared" si="4"/>
        <v>0</v>
      </c>
      <c r="I27" s="47">
        <f t="shared" si="4"/>
        <v>0</v>
      </c>
      <c r="J27" s="47">
        <f t="shared" si="4"/>
        <v>0</v>
      </c>
      <c r="K27" s="47">
        <f t="shared" si="0"/>
        <v>0</v>
      </c>
    </row>
    <row r="28" spans="1:11" s="2" customFormat="1" ht="15.75" customHeight="1" x14ac:dyDescent="0.2">
      <c r="A28" s="11" t="s">
        <v>9</v>
      </c>
      <c r="B28" s="67" t="s">
        <v>66</v>
      </c>
      <c r="C28" s="67"/>
      <c r="D28" s="67"/>
      <c r="E28" s="67"/>
      <c r="F28" s="67"/>
      <c r="G28" s="67"/>
      <c r="H28" s="67"/>
      <c r="I28" s="67"/>
      <c r="J28" s="67"/>
      <c r="K28" s="67"/>
    </row>
    <row r="29" spans="1:11" s="69" customFormat="1" ht="15" customHeight="1" x14ac:dyDescent="0.2">
      <c r="A29" s="68"/>
      <c r="B29" s="2" t="s">
        <v>25</v>
      </c>
      <c r="C29" s="2"/>
      <c r="D29" s="2"/>
      <c r="E29" s="2"/>
      <c r="F29" s="2"/>
      <c r="G29" s="2"/>
      <c r="H29" s="2"/>
      <c r="I29" s="2"/>
      <c r="J29" s="2"/>
      <c r="K29" s="2"/>
    </row>
    <row r="30" spans="1:11" s="2" customForma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 algorithmName="SHA-512" hashValue="vji+dI8YYm96QLvZzZDwdMWp9z5u12s/1586Mb2bQaHZ37KOkAXGc1CzFZsfA3l8W1ypKANuuaXnga1FlzlHkQ==" saltValue="+tUtobYi9EtfWpyWlvjkUA==" spinCount="100000" sheet="1" scenarios="1"/>
  <mergeCells count="22">
    <mergeCell ref="A4:B4"/>
    <mergeCell ref="A14:A18"/>
    <mergeCell ref="A22:A26"/>
    <mergeCell ref="J1:K1"/>
    <mergeCell ref="C23:D23"/>
    <mergeCell ref="C24:D24"/>
    <mergeCell ref="A27:D27"/>
    <mergeCell ref="A2:K2"/>
    <mergeCell ref="C25:D25"/>
    <mergeCell ref="B26:D26"/>
    <mergeCell ref="B12:D12"/>
    <mergeCell ref="B9:D9"/>
    <mergeCell ref="B13:D13"/>
    <mergeCell ref="B14:C20"/>
    <mergeCell ref="B21:D21"/>
    <mergeCell ref="B10:D10"/>
    <mergeCell ref="B11:D11"/>
    <mergeCell ref="A7:D7"/>
    <mergeCell ref="A8:D8"/>
    <mergeCell ref="B22:B25"/>
    <mergeCell ref="C22:D22"/>
    <mergeCell ref="J4:K4"/>
  </mergeCells>
  <phoneticPr fontId="3"/>
  <conditionalFormatting sqref="E25:J25">
    <cfRule type="expression" dxfId="23" priority="16" stopIfTrue="1">
      <formula>AND(E$24&lt;&gt;"",E$25="")</formula>
    </cfRule>
  </conditionalFormatting>
  <conditionalFormatting sqref="A2:K2">
    <cfRule type="containsBlanks" dxfId="22" priority="1">
      <formula>LEN(TRIM(A2))=0</formula>
    </cfRule>
  </conditionalFormatting>
  <dataValidations count="14"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sqref="E21:J24 H8:J12 E8:G9 E11:G12" xr:uid="{00000000-0002-0000-0000-000000000000}">
      <formula1>E8*10=INT(E8*10)</formula1>
    </dataValidation>
    <dataValidation type="whole" operator="greaterThanOrEqual" allowBlank="1" showInputMessage="1" showErrorMessage="1" error="数字のみを入力してください。_x000a_報告書の表題は自動的に表示されます。" prompt="報告する対象の年度を「和暦」で「数字のみ」入力してください。_x000a__x000a_例：令和6年度の数量を報告する場合は「6」と入力する" sqref="A2:K2" xr:uid="{00000000-0002-0000-0000-000002000000}">
      <formula1>1</formula1>
    </dataValidation>
    <dataValidation type="list" allowBlank="1" showInputMessage="1" showErrorMessage="1" error="右端の「▼」をクリックし、報告書の提出先を選択してください。" prompt="右端の「▼」をクリックし、報告書の提出先を選択してください。" sqref="A4:B4" xr:uid="{1A0472A9-DAF9-461C-A9A5-E41B69B2C594}">
      <formula1>"北海道財務局長,東北財務局長,関東財務局長,東海財務局長,北陸財務局長,近畿財務局長,中国財務局長,四国財務局長,福岡財務支局長,九州財務局長,沖縄総合事務局長"</formula1>
    </dataValidation>
    <dataValidation type="whole" operator="greaterThanOrEqual" allowBlank="1" showInputMessage="1" showErrorMessage="1" error="登録番号を「数字のみ」入力してください。_x000a__x000a_例：関東財務局長第1号なら「1」と入力する" prompt="登録番号を「数字のみ」入力してください。_x000a__x000a_例：関東財務局長第1号なら「1」と入力する" sqref="K3" xr:uid="{F5C7A993-9BBA-427B-B0D3-AF230B803ABE}">
      <formula1>0</formula1>
    </dataValidation>
    <dataValidation allowBlank="1" showInputMessage="1" showErrorMessage="1" prompt="財務局に登録している事業者名を入力してください。" sqref="J4:K4" xr:uid="{75D403BA-5095-4F9B-8550-98E447A77328}"/>
    <dataValidation type="date" operator="greaterThanOrEqual" allowBlank="1" showInputMessage="1" showErrorMessage="1" error="日付の形式で入力してください。" prompt="この報告書を作成した年月日を入力してください。" sqref="J1:K1" xr:uid="{16B50F32-19BA-4EA4-8D25-6BD7338C67D6}">
      <formula1>1</formula1>
    </dataValidation>
    <dataValidation allowBlank="1" showInputMessage="1" showErrorMessage="1" prompt="付表１の「生活用」の数値が入力されます。" sqref="E14:J14" xr:uid="{CAF1B82A-4AFA-490D-80A6-000847C9B6FF}"/>
    <dataValidation allowBlank="1" showInputMessage="1" showErrorMessage="1" prompt="付表１の「食品工業用」の合計が入力されます。" sqref="E15:J15" xr:uid="{78EB2705-948A-4DE0-A28E-69240B8124A6}"/>
    <dataValidation allowBlank="1" showInputMessage="1" showErrorMessage="1" prompt="付表１の「工業用」の合計が入力されます。" sqref="E16:J16" xr:uid="{13240ED3-61B8-4708-B376-C9B75D575599}"/>
    <dataValidation allowBlank="1" showInputMessage="1" showErrorMessage="1" prompt="付表１の「ソーダ工業用」の合計が入力されます。" sqref="E17:J17" xr:uid="{9D08E0B4-1C1E-41DA-8716-672B8BC7E1DC}"/>
    <dataValidation allowBlank="1" showInputMessage="1" showErrorMessage="1" prompt="付表１の「融氷雪用」の数値が入力されます。" sqref="E18:J18" xr:uid="{317FC174-288A-4187-8D37-A96461FD6D05}"/>
    <dataValidation allowBlank="1" showInputMessage="1" showErrorMessage="1" prompt="付表１の「その他」の合計が入力されます。" sqref="E19:J19" xr:uid="{9CC5A10B-6977-414A-BD82-27AD14D67194}"/>
    <dataValidation allowBlank="1" showInputMessage="1" showErrorMessage="1" prompt="「その他」に数値を入力した場合、ここにその内訳を入力してください。_x000a_内訳の入力漏れがある場合、黄色く表示されます。" sqref="E25:J25" xr:uid="{5C76BC7F-B9B0-44C1-921A-69548F1666F4}"/>
    <dataValidation allowBlank="1" showInputMessage="1" showErrorMessage="1" prompt="「昨年度の製品在庫見込数量と今年度の仕入見込数量の合計」から「今年度の販売見込数量」を引いた数値が入力されます。" sqref="E27:J27" xr:uid="{32478358-D4B0-4CCA-8C32-AE468D50DCDE}"/>
  </dataValidations>
  <printOptions horizontalCentered="1" verticalCentered="1" gridLinesSet="0"/>
  <pageMargins left="0.19685039370078741" right="0.19685039370078741" top="0.59055118110236227" bottom="0.39370078740157483" header="0.39370078740157483" footer="0.19685039370078741"/>
  <pageSetup paperSize="9" scale="87" orientation="landscape" horizontalDpi="300" verticalDpi="300" r:id="rId1"/>
  <headerFooter alignWithMargins="0">
    <oddHeader xml:space="preserve">&amp;L別紙様式２&amp;R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64"/>
  <sheetViews>
    <sheetView showGridLines="0" view="pageBreakPreview" zoomScaleNormal="100" zoomScaleSheetLayoutView="100" workbookViewId="0"/>
  </sheetViews>
  <sheetFormatPr defaultColWidth="7" defaultRowHeight="13" x14ac:dyDescent="0.2"/>
  <cols>
    <col min="1" max="1" width="4.59765625" style="2" customWidth="1"/>
    <col min="2" max="2" width="31.3984375" style="2" bestFit="1" customWidth="1"/>
    <col min="3" max="9" width="17.8984375" style="2" customWidth="1"/>
    <col min="10" max="16384" width="7" style="2"/>
  </cols>
  <sheetData>
    <row r="1" spans="1:9" x14ac:dyDescent="0.2">
      <c r="A1" s="15"/>
      <c r="B1" s="15"/>
      <c r="C1" s="15"/>
      <c r="D1" s="15"/>
      <c r="E1" s="15"/>
      <c r="F1" s="15"/>
      <c r="G1" s="15"/>
      <c r="H1" s="91">
        <f>別紙様式２!$J$1</f>
        <v>0</v>
      </c>
      <c r="I1" s="91"/>
    </row>
    <row r="2" spans="1:9" ht="20.25" customHeight="1" x14ac:dyDescent="0.2">
      <c r="A2" s="93">
        <f>別紙様式２!A2</f>
        <v>0</v>
      </c>
      <c r="B2" s="93"/>
      <c r="C2" s="93"/>
      <c r="D2" s="93"/>
      <c r="E2" s="93"/>
      <c r="F2" s="93"/>
      <c r="G2" s="93"/>
      <c r="H2" s="93"/>
      <c r="I2" s="93"/>
    </row>
    <row r="3" spans="1:9" ht="15" customHeight="1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15" customHeight="1" x14ac:dyDescent="0.2">
      <c r="A4" s="15"/>
      <c r="B4" s="15"/>
      <c r="C4" s="15"/>
      <c r="D4" s="15"/>
      <c r="E4" s="15"/>
      <c r="F4" s="15"/>
      <c r="G4" s="13" t="s">
        <v>0</v>
      </c>
      <c r="H4" s="71">
        <f>別紙様式２!$J$3</f>
        <v>0</v>
      </c>
      <c r="I4" s="42">
        <f>別紙様式２!$K$3</f>
        <v>0</v>
      </c>
    </row>
    <row r="5" spans="1:9" ht="15" customHeight="1" x14ac:dyDescent="0.2">
      <c r="A5" s="15"/>
      <c r="B5" s="40">
        <f>別紙様式２!$A$4</f>
        <v>0</v>
      </c>
      <c r="C5" s="15" t="s">
        <v>103</v>
      </c>
      <c r="D5" s="15"/>
      <c r="E5" s="15"/>
      <c r="F5" s="15"/>
      <c r="G5" s="14" t="s">
        <v>1</v>
      </c>
      <c r="H5" s="92">
        <f>別紙様式２!$J$4</f>
        <v>0</v>
      </c>
      <c r="I5" s="92"/>
    </row>
    <row r="6" spans="1:9" ht="15" customHeight="1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5" customHeight="1" x14ac:dyDescent="0.2">
      <c r="A7" s="41" t="s">
        <v>26</v>
      </c>
      <c r="B7" s="60"/>
      <c r="C7" s="60"/>
      <c r="D7" s="60"/>
      <c r="E7" s="60"/>
      <c r="F7" s="60"/>
      <c r="G7" s="60"/>
      <c r="H7" s="60"/>
      <c r="I7" s="11" t="s">
        <v>27</v>
      </c>
    </row>
    <row r="8" spans="1:9" ht="14.25" customHeight="1" x14ac:dyDescent="0.2">
      <c r="A8" s="82" t="s">
        <v>82</v>
      </c>
      <c r="B8" s="82"/>
      <c r="C8" s="22" t="s">
        <v>12</v>
      </c>
      <c r="D8" s="22" t="s">
        <v>13</v>
      </c>
      <c r="E8" s="22" t="s">
        <v>15</v>
      </c>
      <c r="F8" s="22" t="s">
        <v>14</v>
      </c>
      <c r="G8" s="22" t="s">
        <v>16</v>
      </c>
      <c r="H8" s="22" t="s">
        <v>17</v>
      </c>
      <c r="I8" s="38" t="s">
        <v>18</v>
      </c>
    </row>
    <row r="9" spans="1:9" ht="14.25" customHeight="1" x14ac:dyDescent="0.2">
      <c r="A9" s="89" t="s">
        <v>83</v>
      </c>
      <c r="B9" s="89"/>
      <c r="C9" s="46"/>
      <c r="D9" s="46"/>
      <c r="E9" s="46"/>
      <c r="F9" s="46"/>
      <c r="G9" s="46"/>
      <c r="H9" s="46"/>
      <c r="I9" s="23">
        <f t="shared" ref="I9:I36" si="0">SUM(C9:H9)</f>
        <v>0</v>
      </c>
    </row>
    <row r="10" spans="1:9" ht="14.25" customHeight="1" x14ac:dyDescent="0.2">
      <c r="A10" s="90" t="s">
        <v>28</v>
      </c>
      <c r="B10" s="37" t="s">
        <v>29</v>
      </c>
      <c r="C10" s="46"/>
      <c r="D10" s="46"/>
      <c r="E10" s="46"/>
      <c r="F10" s="46"/>
      <c r="G10" s="46"/>
      <c r="H10" s="46"/>
      <c r="I10" s="23">
        <f t="shared" si="0"/>
        <v>0</v>
      </c>
    </row>
    <row r="11" spans="1:9" ht="14.25" customHeight="1" x14ac:dyDescent="0.2">
      <c r="A11" s="90"/>
      <c r="B11" s="37" t="s">
        <v>30</v>
      </c>
      <c r="C11" s="46"/>
      <c r="D11" s="46"/>
      <c r="E11" s="46"/>
      <c r="F11" s="46"/>
      <c r="G11" s="46"/>
      <c r="H11" s="46"/>
      <c r="I11" s="23">
        <f t="shared" si="0"/>
        <v>0</v>
      </c>
    </row>
    <row r="12" spans="1:9" ht="14.25" customHeight="1" x14ac:dyDescent="0.2">
      <c r="A12" s="90"/>
      <c r="B12" s="37" t="s">
        <v>10</v>
      </c>
      <c r="C12" s="46"/>
      <c r="D12" s="46"/>
      <c r="E12" s="46"/>
      <c r="F12" s="46"/>
      <c r="G12" s="46"/>
      <c r="H12" s="46"/>
      <c r="I12" s="23">
        <f t="shared" si="0"/>
        <v>0</v>
      </c>
    </row>
    <row r="13" spans="1:9" ht="14.25" customHeight="1" x14ac:dyDescent="0.2">
      <c r="A13" s="90"/>
      <c r="B13" s="39" t="s">
        <v>31</v>
      </c>
      <c r="C13" s="46"/>
      <c r="D13" s="46"/>
      <c r="E13" s="46"/>
      <c r="F13" s="46"/>
      <c r="G13" s="46"/>
      <c r="H13" s="46"/>
      <c r="I13" s="23">
        <f t="shared" si="0"/>
        <v>0</v>
      </c>
    </row>
    <row r="14" spans="1:9" ht="14.25" customHeight="1" x14ac:dyDescent="0.2">
      <c r="A14" s="90"/>
      <c r="B14" s="39" t="s">
        <v>32</v>
      </c>
      <c r="C14" s="46"/>
      <c r="D14" s="46"/>
      <c r="E14" s="46"/>
      <c r="F14" s="46"/>
      <c r="G14" s="46"/>
      <c r="H14" s="46"/>
      <c r="I14" s="23">
        <f t="shared" si="0"/>
        <v>0</v>
      </c>
    </row>
    <row r="15" spans="1:9" ht="14.25" customHeight="1" x14ac:dyDescent="0.2">
      <c r="A15" s="90"/>
      <c r="B15" s="39" t="s">
        <v>33</v>
      </c>
      <c r="C15" s="46"/>
      <c r="D15" s="46"/>
      <c r="E15" s="46"/>
      <c r="F15" s="46"/>
      <c r="G15" s="46"/>
      <c r="H15" s="46"/>
      <c r="I15" s="23">
        <f t="shared" si="0"/>
        <v>0</v>
      </c>
    </row>
    <row r="16" spans="1:9" ht="14.25" customHeight="1" x14ac:dyDescent="0.2">
      <c r="A16" s="90"/>
      <c r="B16" s="37" t="s">
        <v>84</v>
      </c>
      <c r="C16" s="46"/>
      <c r="D16" s="46"/>
      <c r="E16" s="46"/>
      <c r="F16" s="46"/>
      <c r="G16" s="46"/>
      <c r="H16" s="46"/>
      <c r="I16" s="23">
        <f t="shared" si="0"/>
        <v>0</v>
      </c>
    </row>
    <row r="17" spans="1:9" ht="14.25" customHeight="1" x14ac:dyDescent="0.2">
      <c r="A17" s="90"/>
      <c r="B17" s="37" t="s">
        <v>34</v>
      </c>
      <c r="C17" s="46"/>
      <c r="D17" s="46"/>
      <c r="E17" s="46"/>
      <c r="F17" s="46"/>
      <c r="G17" s="46"/>
      <c r="H17" s="46"/>
      <c r="I17" s="23">
        <f t="shared" si="0"/>
        <v>0</v>
      </c>
    </row>
    <row r="18" spans="1:9" ht="14.25" customHeight="1" x14ac:dyDescent="0.2">
      <c r="A18" s="90"/>
      <c r="B18" s="37" t="s">
        <v>81</v>
      </c>
      <c r="C18" s="46"/>
      <c r="D18" s="46"/>
      <c r="E18" s="46"/>
      <c r="F18" s="46"/>
      <c r="G18" s="46"/>
      <c r="H18" s="46"/>
      <c r="I18" s="23">
        <f t="shared" si="0"/>
        <v>0</v>
      </c>
    </row>
    <row r="19" spans="1:9" ht="14.25" customHeight="1" x14ac:dyDescent="0.2">
      <c r="A19" s="90"/>
      <c r="B19" s="38" t="s">
        <v>76</v>
      </c>
      <c r="C19" s="51"/>
      <c r="D19" s="51"/>
      <c r="E19" s="51"/>
      <c r="F19" s="51"/>
      <c r="G19" s="51"/>
      <c r="H19" s="51"/>
      <c r="I19" s="24"/>
    </row>
    <row r="20" spans="1:9" ht="14.25" customHeight="1" x14ac:dyDescent="0.2">
      <c r="A20" s="90"/>
      <c r="B20" s="37" t="s">
        <v>6</v>
      </c>
      <c r="C20" s="23">
        <f t="shared" ref="C20:H20" si="1">SUBTOTAL(9,C10:C18)</f>
        <v>0</v>
      </c>
      <c r="D20" s="23">
        <f t="shared" si="1"/>
        <v>0</v>
      </c>
      <c r="E20" s="23">
        <f t="shared" si="1"/>
        <v>0</v>
      </c>
      <c r="F20" s="23">
        <f t="shared" si="1"/>
        <v>0</v>
      </c>
      <c r="G20" s="23">
        <f t="shared" si="1"/>
        <v>0</v>
      </c>
      <c r="H20" s="23">
        <f t="shared" si="1"/>
        <v>0</v>
      </c>
      <c r="I20" s="23">
        <f t="shared" si="0"/>
        <v>0</v>
      </c>
    </row>
    <row r="21" spans="1:9" ht="14.25" customHeight="1" x14ac:dyDescent="0.2">
      <c r="A21" s="90" t="s">
        <v>104</v>
      </c>
      <c r="B21" s="37" t="s">
        <v>85</v>
      </c>
      <c r="C21" s="46"/>
      <c r="D21" s="46"/>
      <c r="E21" s="46"/>
      <c r="F21" s="46"/>
      <c r="G21" s="46"/>
      <c r="H21" s="46"/>
      <c r="I21" s="23">
        <f t="shared" si="0"/>
        <v>0</v>
      </c>
    </row>
    <row r="22" spans="1:9" ht="14.25" customHeight="1" x14ac:dyDescent="0.2">
      <c r="A22" s="90"/>
      <c r="B22" s="37" t="s">
        <v>35</v>
      </c>
      <c r="C22" s="46"/>
      <c r="D22" s="46"/>
      <c r="E22" s="46"/>
      <c r="F22" s="46"/>
      <c r="G22" s="46"/>
      <c r="H22" s="46"/>
      <c r="I22" s="23">
        <f t="shared" si="0"/>
        <v>0</v>
      </c>
    </row>
    <row r="23" spans="1:9" ht="14.25" customHeight="1" x14ac:dyDescent="0.2">
      <c r="A23" s="90"/>
      <c r="B23" s="37" t="s">
        <v>36</v>
      </c>
      <c r="C23" s="46"/>
      <c r="D23" s="46"/>
      <c r="E23" s="46"/>
      <c r="F23" s="46"/>
      <c r="G23" s="46"/>
      <c r="H23" s="46"/>
      <c r="I23" s="23">
        <f t="shared" si="0"/>
        <v>0</v>
      </c>
    </row>
    <row r="24" spans="1:9" ht="14.25" customHeight="1" x14ac:dyDescent="0.2">
      <c r="A24" s="90"/>
      <c r="B24" s="37" t="s">
        <v>37</v>
      </c>
      <c r="C24" s="46"/>
      <c r="D24" s="46"/>
      <c r="E24" s="46"/>
      <c r="F24" s="46"/>
      <c r="G24" s="46"/>
      <c r="H24" s="46"/>
      <c r="I24" s="23">
        <f t="shared" si="0"/>
        <v>0</v>
      </c>
    </row>
    <row r="25" spans="1:9" ht="14.25" customHeight="1" x14ac:dyDescent="0.2">
      <c r="A25" s="90"/>
      <c r="B25" s="37" t="s">
        <v>11</v>
      </c>
      <c r="C25" s="46"/>
      <c r="D25" s="46"/>
      <c r="E25" s="46"/>
      <c r="F25" s="46"/>
      <c r="G25" s="46"/>
      <c r="H25" s="46"/>
      <c r="I25" s="23">
        <f t="shared" si="0"/>
        <v>0</v>
      </c>
    </row>
    <row r="26" spans="1:9" ht="14.25" customHeight="1" x14ac:dyDescent="0.2">
      <c r="A26" s="90"/>
      <c r="B26" s="37" t="s">
        <v>8</v>
      </c>
      <c r="C26" s="46"/>
      <c r="D26" s="46"/>
      <c r="E26" s="46"/>
      <c r="F26" s="46"/>
      <c r="G26" s="46"/>
      <c r="H26" s="46"/>
      <c r="I26" s="23">
        <f t="shared" si="0"/>
        <v>0</v>
      </c>
    </row>
    <row r="27" spans="1:9" ht="14.25" customHeight="1" x14ac:dyDescent="0.2">
      <c r="A27" s="90"/>
      <c r="B27" s="38" t="s">
        <v>76</v>
      </c>
      <c r="C27" s="51"/>
      <c r="D27" s="51"/>
      <c r="E27" s="51"/>
      <c r="F27" s="51"/>
      <c r="G27" s="51"/>
      <c r="H27" s="51"/>
      <c r="I27" s="24"/>
    </row>
    <row r="28" spans="1:9" ht="14.25" customHeight="1" x14ac:dyDescent="0.2">
      <c r="A28" s="90"/>
      <c r="B28" s="37" t="s">
        <v>6</v>
      </c>
      <c r="C28" s="23">
        <f t="shared" ref="C28:H28" si="2">SUBTOTAL(9,C21:C26)</f>
        <v>0</v>
      </c>
      <c r="D28" s="23">
        <f t="shared" si="2"/>
        <v>0</v>
      </c>
      <c r="E28" s="23">
        <f t="shared" si="2"/>
        <v>0</v>
      </c>
      <c r="F28" s="23">
        <f t="shared" si="2"/>
        <v>0</v>
      </c>
      <c r="G28" s="23">
        <f t="shared" si="2"/>
        <v>0</v>
      </c>
      <c r="H28" s="23">
        <f t="shared" si="2"/>
        <v>0</v>
      </c>
      <c r="I28" s="23">
        <f t="shared" si="0"/>
        <v>0</v>
      </c>
    </row>
    <row r="29" spans="1:9" ht="14.25" customHeight="1" x14ac:dyDescent="0.2">
      <c r="A29" s="89" t="s">
        <v>102</v>
      </c>
      <c r="B29" s="89"/>
      <c r="C29" s="46"/>
      <c r="D29" s="46"/>
      <c r="E29" s="46"/>
      <c r="F29" s="46"/>
      <c r="G29" s="46"/>
      <c r="H29" s="46"/>
      <c r="I29" s="23">
        <f t="shared" si="0"/>
        <v>0</v>
      </c>
    </row>
    <row r="30" spans="1:9" ht="14.25" customHeight="1" x14ac:dyDescent="0.2">
      <c r="A30" s="89" t="s">
        <v>86</v>
      </c>
      <c r="B30" s="89"/>
      <c r="C30" s="46"/>
      <c r="D30" s="46"/>
      <c r="E30" s="46"/>
      <c r="F30" s="46"/>
      <c r="G30" s="46"/>
      <c r="H30" s="46"/>
      <c r="I30" s="23">
        <f t="shared" si="0"/>
        <v>0</v>
      </c>
    </row>
    <row r="31" spans="1:9" ht="14.25" customHeight="1" x14ac:dyDescent="0.2">
      <c r="A31" s="90" t="s">
        <v>38</v>
      </c>
      <c r="B31" s="37" t="s">
        <v>39</v>
      </c>
      <c r="C31" s="46"/>
      <c r="D31" s="46"/>
      <c r="E31" s="46"/>
      <c r="F31" s="46"/>
      <c r="G31" s="46"/>
      <c r="H31" s="46"/>
      <c r="I31" s="23">
        <f t="shared" si="0"/>
        <v>0</v>
      </c>
    </row>
    <row r="32" spans="1:9" ht="14.25" customHeight="1" x14ac:dyDescent="0.2">
      <c r="A32" s="90"/>
      <c r="B32" s="37" t="s">
        <v>40</v>
      </c>
      <c r="C32" s="46"/>
      <c r="D32" s="46"/>
      <c r="E32" s="46"/>
      <c r="F32" s="46"/>
      <c r="G32" s="46"/>
      <c r="H32" s="46"/>
      <c r="I32" s="23">
        <f t="shared" si="0"/>
        <v>0</v>
      </c>
    </row>
    <row r="33" spans="1:9" ht="14.25" customHeight="1" x14ac:dyDescent="0.2">
      <c r="A33" s="90"/>
      <c r="B33" s="37" t="s">
        <v>8</v>
      </c>
      <c r="C33" s="46"/>
      <c r="D33" s="46"/>
      <c r="E33" s="46"/>
      <c r="F33" s="46"/>
      <c r="G33" s="46"/>
      <c r="H33" s="46"/>
      <c r="I33" s="23">
        <f t="shared" si="0"/>
        <v>0</v>
      </c>
    </row>
    <row r="34" spans="1:9" ht="14.25" customHeight="1" x14ac:dyDescent="0.2">
      <c r="A34" s="90"/>
      <c r="B34" s="38" t="s">
        <v>87</v>
      </c>
      <c r="C34" s="51"/>
      <c r="D34" s="51"/>
      <c r="E34" s="51"/>
      <c r="F34" s="51"/>
      <c r="G34" s="51"/>
      <c r="H34" s="51"/>
      <c r="I34" s="24"/>
    </row>
    <row r="35" spans="1:9" ht="14.25" customHeight="1" x14ac:dyDescent="0.2">
      <c r="A35" s="90"/>
      <c r="B35" s="37" t="s">
        <v>6</v>
      </c>
      <c r="C35" s="23">
        <f t="shared" ref="C35:H35" si="3">SUBTOTAL(9,C31:C33)</f>
        <v>0</v>
      </c>
      <c r="D35" s="23">
        <f t="shared" si="3"/>
        <v>0</v>
      </c>
      <c r="E35" s="23">
        <f t="shared" si="3"/>
        <v>0</v>
      </c>
      <c r="F35" s="23">
        <f t="shared" si="3"/>
        <v>0</v>
      </c>
      <c r="G35" s="23">
        <f t="shared" si="3"/>
        <v>0</v>
      </c>
      <c r="H35" s="23">
        <f t="shared" si="3"/>
        <v>0</v>
      </c>
      <c r="I35" s="23">
        <f t="shared" si="0"/>
        <v>0</v>
      </c>
    </row>
    <row r="36" spans="1:9" ht="14.25" customHeight="1" x14ac:dyDescent="0.2">
      <c r="A36" s="82" t="s">
        <v>77</v>
      </c>
      <c r="B36" s="82"/>
      <c r="C36" s="23">
        <f t="shared" ref="C36:H36" si="4">SUBTOTAL(9,C9:C35)</f>
        <v>0</v>
      </c>
      <c r="D36" s="23">
        <f t="shared" si="4"/>
        <v>0</v>
      </c>
      <c r="E36" s="23">
        <f t="shared" si="4"/>
        <v>0</v>
      </c>
      <c r="F36" s="23">
        <f t="shared" si="4"/>
        <v>0</v>
      </c>
      <c r="G36" s="23">
        <f t="shared" si="4"/>
        <v>0</v>
      </c>
      <c r="H36" s="23">
        <f t="shared" si="4"/>
        <v>0</v>
      </c>
      <c r="I36" s="23">
        <f t="shared" si="0"/>
        <v>0</v>
      </c>
    </row>
    <row r="37" spans="1:9" ht="13.5" customHeight="1" x14ac:dyDescent="0.2"/>
    <row r="38" spans="1:9" ht="13.5" customHeight="1" x14ac:dyDescent="0.2"/>
    <row r="39" spans="1:9" ht="13.5" customHeight="1" x14ac:dyDescent="0.2"/>
    <row r="40" spans="1:9" ht="13.5" customHeight="1" x14ac:dyDescent="0.2"/>
    <row r="41" spans="1:9" ht="13.5" customHeight="1" x14ac:dyDescent="0.2"/>
    <row r="42" spans="1:9" ht="13.5" customHeight="1" x14ac:dyDescent="0.2"/>
    <row r="43" spans="1:9" ht="13.5" customHeight="1" x14ac:dyDescent="0.2"/>
    <row r="44" spans="1:9" ht="13.5" customHeight="1" x14ac:dyDescent="0.2"/>
    <row r="45" spans="1:9" ht="13.5" customHeight="1" x14ac:dyDescent="0.2"/>
    <row r="46" spans="1:9" ht="13.5" customHeight="1" x14ac:dyDescent="0.2"/>
    <row r="47" spans="1:9" ht="13.5" customHeight="1" x14ac:dyDescent="0.2"/>
    <row r="48" spans="1:9" ht="13.5" customHeight="1" x14ac:dyDescent="0.2"/>
    <row r="49" spans="2:2" ht="13.5" customHeight="1" x14ac:dyDescent="0.2"/>
    <row r="50" spans="2:2" ht="13.5" customHeight="1" x14ac:dyDescent="0.2"/>
    <row r="51" spans="2:2" ht="13.5" customHeight="1" x14ac:dyDescent="0.2"/>
    <row r="52" spans="2:2" ht="13.5" customHeight="1" x14ac:dyDescent="0.2"/>
    <row r="53" spans="2:2" ht="13.5" customHeight="1" x14ac:dyDescent="0.2"/>
    <row r="54" spans="2:2" ht="13.5" customHeight="1" x14ac:dyDescent="0.2"/>
    <row r="55" spans="2:2" ht="13.5" customHeight="1" x14ac:dyDescent="0.2"/>
    <row r="56" spans="2:2" ht="13.5" customHeight="1" x14ac:dyDescent="0.2"/>
    <row r="57" spans="2:2" ht="13.5" customHeight="1" x14ac:dyDescent="0.2"/>
    <row r="58" spans="2:2" ht="13.5" customHeight="1" x14ac:dyDescent="0.2"/>
    <row r="59" spans="2:2" ht="13.5" customHeight="1" x14ac:dyDescent="0.2"/>
    <row r="60" spans="2:2" ht="13.5" customHeight="1" x14ac:dyDescent="0.2"/>
    <row r="61" spans="2:2" x14ac:dyDescent="0.2">
      <c r="B61" s="3"/>
    </row>
    <row r="62" spans="2:2" x14ac:dyDescent="0.2">
      <c r="B62" s="3"/>
    </row>
    <row r="63" spans="2:2" x14ac:dyDescent="0.2">
      <c r="B63" s="3"/>
    </row>
    <row r="64" spans="2:2" x14ac:dyDescent="0.2">
      <c r="B64" s="3"/>
    </row>
  </sheetData>
  <sheetProtection algorithmName="SHA-512" hashValue="2Bbn6wRYEnODzjD0e678TPQZRDpjW1BJXLIFIvibmvwNhrEg9w3dntIS+bRMv3nnwi3vewa28sQXbMQIvf4Qlg==" saltValue="S+mhrV+wy1IEk2e3xVHvJg==" spinCount="100000" sheet="1" scenarios="1"/>
  <mergeCells count="11">
    <mergeCell ref="H1:I1"/>
    <mergeCell ref="H5:I5"/>
    <mergeCell ref="A8:B8"/>
    <mergeCell ref="A2:I2"/>
    <mergeCell ref="A9:B9"/>
    <mergeCell ref="A30:B30"/>
    <mergeCell ref="A36:B36"/>
    <mergeCell ref="A31:A35"/>
    <mergeCell ref="A21:A28"/>
    <mergeCell ref="A10:A20"/>
    <mergeCell ref="A29:B29"/>
  </mergeCells>
  <phoneticPr fontId="3"/>
  <conditionalFormatting sqref="C19:H19">
    <cfRule type="expression" dxfId="21" priority="5">
      <formula>AND(C18&lt;&gt;"",C19="")</formula>
    </cfRule>
  </conditionalFormatting>
  <conditionalFormatting sqref="C27:H27">
    <cfRule type="expression" dxfId="20" priority="4">
      <formula>AND(C26&lt;&gt;"",C27="")</formula>
    </cfRule>
  </conditionalFormatting>
  <conditionalFormatting sqref="C34:H34">
    <cfRule type="expression" dxfId="19" priority="3">
      <formula>AND(C33&lt;&gt;"",C34="")</formula>
    </cfRule>
  </conditionalFormatting>
  <conditionalFormatting sqref="C9:H18 C21:H26 C30:H33">
    <cfRule type="containsBlanks" dxfId="18" priority="2">
      <formula>LEN(TRIM(C9))=0</formula>
    </cfRule>
  </conditionalFormatting>
  <conditionalFormatting sqref="C29:H29">
    <cfRule type="containsBlanks" dxfId="17" priority="1">
      <formula>LEN(TRIM(C29))=0</formula>
    </cfRule>
  </conditionalFormatting>
  <dataValidations count="2"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sqref="C9:H18 C21:H26 C29:H33" xr:uid="{00000000-0002-0000-0100-000000000000}">
      <formula1>C9*10=INT(C9*10)</formula1>
    </dataValidation>
    <dataValidation allowBlank="1" showInputMessage="1" showErrorMessage="1" prompt="「その他」に数値を入力した場合、ここにその内訳を入力してください。_x000a_内訳の入力漏れがある場合、黄色く表示されます。" sqref="C19:H19 C27:H27 C34:H34" xr:uid="{58033D5F-AAEE-4F38-81D5-2B31105A0258}"/>
  </dataValidations>
  <printOptions horizontalCentered="1" verticalCentered="1" gridLinesSet="0"/>
  <pageMargins left="0.39370078740157483" right="0.39370078740157483" top="0.59055118110236227" bottom="0.39370078740157483" header="0.39370078740157483" footer="0.19685039370078741"/>
  <pageSetup paperSize="9" scale="92" orientation="landscape" horizontalDpi="300" verticalDpi="300" r:id="rId1"/>
  <headerFooter alignWithMargins="0">
    <oddHeader>&amp;L別紙様式２付表１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30"/>
  <sheetViews>
    <sheetView showGridLines="0" view="pageBreakPreview" zoomScale="85" zoomScaleNormal="100" zoomScaleSheetLayoutView="85" zoomScalePageLayoutView="70" workbookViewId="0"/>
  </sheetViews>
  <sheetFormatPr defaultColWidth="8.3984375" defaultRowHeight="13" x14ac:dyDescent="0.2"/>
  <cols>
    <col min="1" max="1" width="11.09765625" style="1" customWidth="1"/>
    <col min="2" max="2" width="11.296875" style="1" customWidth="1"/>
    <col min="3" max="3" width="12.8984375" style="1" customWidth="1"/>
    <col min="4" max="4" width="13.3984375" style="1" customWidth="1"/>
    <col min="5" max="11" width="18.69921875" style="1" customWidth="1"/>
    <col min="12" max="18" width="7.3984375" style="1" customWidth="1"/>
    <col min="19" max="16384" width="8.3984375" style="1"/>
  </cols>
  <sheetData>
    <row r="1" spans="1:11" x14ac:dyDescent="0.2">
      <c r="A1" s="57"/>
      <c r="B1" s="57"/>
      <c r="C1" s="57"/>
      <c r="D1" s="57"/>
      <c r="E1" s="57"/>
      <c r="F1" s="57"/>
      <c r="G1" s="57"/>
      <c r="H1" s="57"/>
      <c r="I1" s="57"/>
      <c r="J1" s="91">
        <f>別紙様式２!$J$1</f>
        <v>0</v>
      </c>
      <c r="K1" s="91"/>
    </row>
    <row r="2" spans="1:11" ht="15.75" customHeight="1" x14ac:dyDescent="0.25">
      <c r="A2" s="97">
        <f>別紙様式２!A2</f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5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.75" customHeight="1" x14ac:dyDescent="0.2">
      <c r="A4" s="94">
        <f>別紙様式２!$A$4</f>
        <v>0</v>
      </c>
      <c r="B4" s="95"/>
      <c r="C4" s="15" t="s">
        <v>103</v>
      </c>
      <c r="D4" s="15"/>
      <c r="E4" s="57"/>
      <c r="F4" s="57"/>
      <c r="G4" s="57"/>
      <c r="H4" s="57"/>
      <c r="I4" s="58" t="s">
        <v>0</v>
      </c>
      <c r="J4" s="71">
        <f>別紙様式２!$J$3</f>
        <v>0</v>
      </c>
      <c r="K4" s="42">
        <f>別紙様式２!$K$3</f>
        <v>0</v>
      </c>
    </row>
    <row r="5" spans="1:11" ht="15.75" customHeight="1" x14ac:dyDescent="0.2">
      <c r="A5" s="57"/>
      <c r="B5" s="57"/>
      <c r="C5" s="57"/>
      <c r="D5" s="57"/>
      <c r="E5" s="57"/>
      <c r="F5" s="57"/>
      <c r="G5" s="57"/>
      <c r="H5" s="57"/>
      <c r="I5" s="58" t="s">
        <v>78</v>
      </c>
      <c r="J5" s="92">
        <f>別紙様式２!$J$4</f>
        <v>0</v>
      </c>
      <c r="K5" s="92"/>
    </row>
    <row r="6" spans="1:11" ht="13.5" customHeight="1" x14ac:dyDescent="0.2">
      <c r="A6" s="96">
        <f>A2-1</f>
        <v>-1</v>
      </c>
      <c r="B6" s="96"/>
      <c r="C6" s="96"/>
      <c r="D6" s="96"/>
      <c r="E6" s="96"/>
      <c r="F6" s="57"/>
      <c r="G6" s="57"/>
      <c r="H6" s="57"/>
      <c r="I6" s="57"/>
      <c r="J6" s="57"/>
      <c r="K6" s="57" t="s">
        <v>2</v>
      </c>
    </row>
    <row r="7" spans="1:11" s="2" customFormat="1" ht="21" customHeight="1" x14ac:dyDescent="0.2">
      <c r="A7" s="82" t="s">
        <v>96</v>
      </c>
      <c r="B7" s="82"/>
      <c r="C7" s="82"/>
      <c r="D7" s="82"/>
      <c r="E7" s="22" t="s">
        <v>12</v>
      </c>
      <c r="F7" s="22" t="s">
        <v>13</v>
      </c>
      <c r="G7" s="22" t="s">
        <v>15</v>
      </c>
      <c r="H7" s="22" t="s">
        <v>14</v>
      </c>
      <c r="I7" s="22" t="s">
        <v>16</v>
      </c>
      <c r="J7" s="22" t="s">
        <v>17</v>
      </c>
      <c r="K7" s="22" t="s">
        <v>18</v>
      </c>
    </row>
    <row r="8" spans="1:11" s="2" customFormat="1" ht="21" customHeight="1" x14ac:dyDescent="0.2">
      <c r="A8" s="98">
        <f>A6-1</f>
        <v>-2</v>
      </c>
      <c r="B8" s="98"/>
      <c r="C8" s="98"/>
      <c r="D8" s="98"/>
      <c r="E8" s="46"/>
      <c r="F8" s="46"/>
      <c r="G8" s="46"/>
      <c r="H8" s="46"/>
      <c r="I8" s="46"/>
      <c r="J8" s="46"/>
      <c r="K8" s="47">
        <f t="shared" ref="K8:K27" si="0">SUM(E8:J8)</f>
        <v>0</v>
      </c>
    </row>
    <row r="9" spans="1:11" s="2" customFormat="1" ht="21" customHeight="1" x14ac:dyDescent="0.2">
      <c r="A9" s="62"/>
      <c r="B9" s="79" t="s">
        <v>3</v>
      </c>
      <c r="C9" s="79"/>
      <c r="D9" s="79"/>
      <c r="E9" s="46"/>
      <c r="F9" s="46"/>
      <c r="G9" s="46"/>
      <c r="H9" s="46"/>
      <c r="I9" s="46"/>
      <c r="J9" s="46"/>
      <c r="K9" s="47">
        <f t="shared" si="0"/>
        <v>0</v>
      </c>
    </row>
    <row r="10" spans="1:11" s="2" customFormat="1" ht="21" customHeight="1" x14ac:dyDescent="0.2">
      <c r="A10" s="63">
        <f>A6</f>
        <v>-1</v>
      </c>
      <c r="B10" s="78" t="s">
        <v>4</v>
      </c>
      <c r="C10" s="78"/>
      <c r="D10" s="78"/>
      <c r="E10" s="48"/>
      <c r="F10" s="48"/>
      <c r="G10" s="48"/>
      <c r="H10" s="46"/>
      <c r="I10" s="46"/>
      <c r="J10" s="46"/>
      <c r="K10" s="47">
        <f>SUM(H10:J10)</f>
        <v>0</v>
      </c>
    </row>
    <row r="11" spans="1:11" s="2" customFormat="1" ht="21" customHeight="1" x14ac:dyDescent="0.2">
      <c r="A11" s="64" t="s">
        <v>93</v>
      </c>
      <c r="B11" s="78" t="s">
        <v>19</v>
      </c>
      <c r="C11" s="78"/>
      <c r="D11" s="78"/>
      <c r="E11" s="46"/>
      <c r="F11" s="46"/>
      <c r="G11" s="46"/>
      <c r="H11" s="46"/>
      <c r="I11" s="46"/>
      <c r="J11" s="46"/>
      <c r="K11" s="47">
        <f t="shared" si="0"/>
        <v>0</v>
      </c>
    </row>
    <row r="12" spans="1:11" s="2" customFormat="1" ht="21" customHeight="1" x14ac:dyDescent="0.2">
      <c r="A12" s="64" t="s">
        <v>91</v>
      </c>
      <c r="B12" s="78" t="s">
        <v>5</v>
      </c>
      <c r="C12" s="78"/>
      <c r="D12" s="78"/>
      <c r="E12" s="46"/>
      <c r="F12" s="46"/>
      <c r="G12" s="46"/>
      <c r="H12" s="46"/>
      <c r="I12" s="46"/>
      <c r="J12" s="46"/>
      <c r="K12" s="47">
        <f t="shared" si="0"/>
        <v>0</v>
      </c>
    </row>
    <row r="13" spans="1:11" s="2" customFormat="1" ht="21" customHeight="1" x14ac:dyDescent="0.2">
      <c r="A13" s="65"/>
      <c r="B13" s="77" t="s">
        <v>6</v>
      </c>
      <c r="C13" s="77"/>
      <c r="D13" s="77"/>
      <c r="E13" s="47">
        <f t="shared" ref="E13:J13" si="1">SUBTOTAL(9,E9:E12)</f>
        <v>0</v>
      </c>
      <c r="F13" s="47">
        <f t="shared" si="1"/>
        <v>0</v>
      </c>
      <c r="G13" s="47">
        <f t="shared" si="1"/>
        <v>0</v>
      </c>
      <c r="H13" s="47">
        <f t="shared" si="1"/>
        <v>0</v>
      </c>
      <c r="I13" s="47">
        <f t="shared" si="1"/>
        <v>0</v>
      </c>
      <c r="J13" s="47">
        <f t="shared" si="1"/>
        <v>0</v>
      </c>
      <c r="K13" s="47">
        <f t="shared" si="0"/>
        <v>0</v>
      </c>
    </row>
    <row r="14" spans="1:11" s="2" customFormat="1" ht="21" customHeight="1" x14ac:dyDescent="0.2">
      <c r="A14" s="85"/>
      <c r="B14" s="80" t="s">
        <v>41</v>
      </c>
      <c r="C14" s="80"/>
      <c r="D14" s="66" t="s">
        <v>20</v>
      </c>
      <c r="E14" s="47">
        <f>別紙様式２付表３!C10</f>
        <v>0</v>
      </c>
      <c r="F14" s="47">
        <f>別紙様式２付表３!D10</f>
        <v>0</v>
      </c>
      <c r="G14" s="47">
        <f>別紙様式２付表３!E10</f>
        <v>0</v>
      </c>
      <c r="H14" s="47">
        <f>別紙様式２付表３!F10</f>
        <v>0</v>
      </c>
      <c r="I14" s="47">
        <f>別紙様式２付表３!G10</f>
        <v>0</v>
      </c>
      <c r="J14" s="47">
        <f>別紙様式２付表３!H10</f>
        <v>0</v>
      </c>
      <c r="K14" s="47">
        <f t="shared" si="0"/>
        <v>0</v>
      </c>
    </row>
    <row r="15" spans="1:11" s="2" customFormat="1" ht="21" customHeight="1" x14ac:dyDescent="0.2">
      <c r="A15" s="85"/>
      <c r="B15" s="80"/>
      <c r="C15" s="80"/>
      <c r="D15" s="66" t="s">
        <v>21</v>
      </c>
      <c r="E15" s="47">
        <f>別紙様式２付表３!C21</f>
        <v>0</v>
      </c>
      <c r="F15" s="47">
        <f>別紙様式２付表３!D21</f>
        <v>0</v>
      </c>
      <c r="G15" s="47">
        <f>別紙様式２付表３!E21</f>
        <v>0</v>
      </c>
      <c r="H15" s="47">
        <f>別紙様式２付表３!F21</f>
        <v>0</v>
      </c>
      <c r="I15" s="47">
        <f>別紙様式２付表３!G21</f>
        <v>0</v>
      </c>
      <c r="J15" s="47">
        <f>別紙様式２付表３!H21</f>
        <v>0</v>
      </c>
      <c r="K15" s="47">
        <f t="shared" si="0"/>
        <v>0</v>
      </c>
    </row>
    <row r="16" spans="1:11" s="2" customFormat="1" ht="21" customHeight="1" x14ac:dyDescent="0.2">
      <c r="A16" s="85"/>
      <c r="B16" s="80"/>
      <c r="C16" s="80"/>
      <c r="D16" s="66" t="s">
        <v>22</v>
      </c>
      <c r="E16" s="47">
        <f>別紙様式２付表３!C29</f>
        <v>0</v>
      </c>
      <c r="F16" s="47">
        <f>別紙様式２付表３!D29</f>
        <v>0</v>
      </c>
      <c r="G16" s="47">
        <f>別紙様式２付表３!E29</f>
        <v>0</v>
      </c>
      <c r="H16" s="47">
        <f>別紙様式２付表３!F29</f>
        <v>0</v>
      </c>
      <c r="I16" s="47">
        <f>別紙様式２付表３!G29</f>
        <v>0</v>
      </c>
      <c r="J16" s="47">
        <f>別紙様式２付表３!H29</f>
        <v>0</v>
      </c>
      <c r="K16" s="47">
        <f t="shared" si="0"/>
        <v>0</v>
      </c>
    </row>
    <row r="17" spans="1:11" s="2" customFormat="1" ht="21" customHeight="1" x14ac:dyDescent="0.2">
      <c r="A17" s="85"/>
      <c r="B17" s="80"/>
      <c r="C17" s="80"/>
      <c r="D17" s="38" t="s">
        <v>101</v>
      </c>
      <c r="E17" s="47">
        <f>別紙様式２付表３!C30</f>
        <v>0</v>
      </c>
      <c r="F17" s="47">
        <f>別紙様式２付表３!D30</f>
        <v>0</v>
      </c>
      <c r="G17" s="47">
        <f>別紙様式２付表３!E30</f>
        <v>0</v>
      </c>
      <c r="H17" s="47">
        <f>別紙様式２付表３!F30</f>
        <v>0</v>
      </c>
      <c r="I17" s="47">
        <f>別紙様式２付表３!G30</f>
        <v>0</v>
      </c>
      <c r="J17" s="47">
        <f>別紙様式２付表３!H30</f>
        <v>0</v>
      </c>
      <c r="K17" s="47">
        <f t="shared" si="0"/>
        <v>0</v>
      </c>
    </row>
    <row r="18" spans="1:11" s="2" customFormat="1" ht="21" customHeight="1" x14ac:dyDescent="0.2">
      <c r="A18" s="86"/>
      <c r="B18" s="80"/>
      <c r="C18" s="80"/>
      <c r="D18" s="66" t="s">
        <v>23</v>
      </c>
      <c r="E18" s="47">
        <f>別紙様式２付表３!C31</f>
        <v>0</v>
      </c>
      <c r="F18" s="47">
        <f>別紙様式２付表３!D31</f>
        <v>0</v>
      </c>
      <c r="G18" s="47">
        <f>別紙様式２付表３!E31</f>
        <v>0</v>
      </c>
      <c r="H18" s="47">
        <f>別紙様式２付表３!F31</f>
        <v>0</v>
      </c>
      <c r="I18" s="47">
        <f>別紙様式２付表３!G31</f>
        <v>0</v>
      </c>
      <c r="J18" s="47">
        <f>別紙様式２付表３!H31</f>
        <v>0</v>
      </c>
      <c r="K18" s="47">
        <f t="shared" si="0"/>
        <v>0</v>
      </c>
    </row>
    <row r="19" spans="1:11" s="2" customFormat="1" ht="21" customHeight="1" x14ac:dyDescent="0.2">
      <c r="A19" s="63">
        <f>A6</f>
        <v>-1</v>
      </c>
      <c r="B19" s="80"/>
      <c r="C19" s="80"/>
      <c r="D19" s="66" t="s">
        <v>24</v>
      </c>
      <c r="E19" s="47">
        <f>別紙様式２付表３!C36</f>
        <v>0</v>
      </c>
      <c r="F19" s="47">
        <f>別紙様式２付表３!D36</f>
        <v>0</v>
      </c>
      <c r="G19" s="47">
        <f>別紙様式２付表３!E36</f>
        <v>0</v>
      </c>
      <c r="H19" s="47">
        <f>別紙様式２付表３!F36</f>
        <v>0</v>
      </c>
      <c r="I19" s="47">
        <f>別紙様式２付表３!G36</f>
        <v>0</v>
      </c>
      <c r="J19" s="47">
        <f>別紙様式２付表３!H36</f>
        <v>0</v>
      </c>
      <c r="K19" s="47">
        <f t="shared" si="0"/>
        <v>0</v>
      </c>
    </row>
    <row r="20" spans="1:11" s="2" customFormat="1" ht="21" customHeight="1" x14ac:dyDescent="0.2">
      <c r="A20" s="64" t="s">
        <v>94</v>
      </c>
      <c r="B20" s="80"/>
      <c r="C20" s="80"/>
      <c r="D20" s="37" t="s">
        <v>97</v>
      </c>
      <c r="E20" s="47">
        <f t="shared" ref="E20:J20" si="2">SUBTOTAL(9,E14:E19)</f>
        <v>0</v>
      </c>
      <c r="F20" s="47">
        <f t="shared" si="2"/>
        <v>0</v>
      </c>
      <c r="G20" s="47">
        <f t="shared" si="2"/>
        <v>0</v>
      </c>
      <c r="H20" s="47">
        <f t="shared" si="2"/>
        <v>0</v>
      </c>
      <c r="I20" s="47">
        <f t="shared" si="2"/>
        <v>0</v>
      </c>
      <c r="J20" s="47">
        <f t="shared" si="2"/>
        <v>0</v>
      </c>
      <c r="K20" s="47">
        <f t="shared" si="0"/>
        <v>0</v>
      </c>
    </row>
    <row r="21" spans="1:11" s="2" customFormat="1" ht="21" customHeight="1" x14ac:dyDescent="0.2">
      <c r="A21" s="64" t="s">
        <v>91</v>
      </c>
      <c r="B21" s="78" t="s">
        <v>7</v>
      </c>
      <c r="C21" s="78"/>
      <c r="D21" s="78"/>
      <c r="E21" s="46"/>
      <c r="F21" s="46"/>
      <c r="G21" s="46"/>
      <c r="H21" s="46"/>
      <c r="I21" s="46"/>
      <c r="J21" s="46"/>
      <c r="K21" s="47">
        <f t="shared" si="0"/>
        <v>0</v>
      </c>
    </row>
    <row r="22" spans="1:11" s="2" customFormat="1" ht="21" customHeight="1" x14ac:dyDescent="0.2">
      <c r="A22" s="87"/>
      <c r="B22" s="81" t="s">
        <v>8</v>
      </c>
      <c r="C22" s="89" t="s">
        <v>79</v>
      </c>
      <c r="D22" s="89"/>
      <c r="E22" s="46"/>
      <c r="F22" s="46"/>
      <c r="G22" s="46"/>
      <c r="H22" s="46"/>
      <c r="I22" s="46"/>
      <c r="J22" s="46"/>
      <c r="K22" s="47">
        <f t="shared" si="0"/>
        <v>0</v>
      </c>
    </row>
    <row r="23" spans="1:11" s="2" customFormat="1" ht="21" customHeight="1" x14ac:dyDescent="0.2">
      <c r="A23" s="85"/>
      <c r="B23" s="81"/>
      <c r="C23" s="89" t="s">
        <v>80</v>
      </c>
      <c r="D23" s="89"/>
      <c r="E23" s="46"/>
      <c r="F23" s="46"/>
      <c r="G23" s="46"/>
      <c r="H23" s="46"/>
      <c r="I23" s="46"/>
      <c r="J23" s="46"/>
      <c r="K23" s="47">
        <f t="shared" si="0"/>
        <v>0</v>
      </c>
    </row>
    <row r="24" spans="1:11" s="2" customFormat="1" ht="21" customHeight="1" x14ac:dyDescent="0.2">
      <c r="A24" s="85"/>
      <c r="B24" s="81"/>
      <c r="C24" s="82" t="s">
        <v>38</v>
      </c>
      <c r="D24" s="82"/>
      <c r="E24" s="46"/>
      <c r="F24" s="46"/>
      <c r="G24" s="46"/>
      <c r="H24" s="46"/>
      <c r="I24" s="46"/>
      <c r="J24" s="46"/>
      <c r="K24" s="47">
        <f t="shared" si="0"/>
        <v>0</v>
      </c>
    </row>
    <row r="25" spans="1:11" s="2" customFormat="1" ht="21" customHeight="1" x14ac:dyDescent="0.2">
      <c r="A25" s="85"/>
      <c r="B25" s="81"/>
      <c r="C25" s="76" t="s">
        <v>76</v>
      </c>
      <c r="D25" s="76"/>
      <c r="E25" s="52"/>
      <c r="F25" s="52"/>
      <c r="G25" s="52"/>
      <c r="H25" s="52"/>
      <c r="I25" s="52"/>
      <c r="J25" s="52"/>
      <c r="K25" s="50"/>
    </row>
    <row r="26" spans="1:11" s="2" customFormat="1" ht="21" customHeight="1" x14ac:dyDescent="0.2">
      <c r="A26" s="85"/>
      <c r="B26" s="77" t="s">
        <v>6</v>
      </c>
      <c r="C26" s="77"/>
      <c r="D26" s="77"/>
      <c r="E26" s="47">
        <f t="shared" ref="E26:J26" si="3">SUBTOTAL(9,E14:E24)</f>
        <v>0</v>
      </c>
      <c r="F26" s="47">
        <f t="shared" si="3"/>
        <v>0</v>
      </c>
      <c r="G26" s="47">
        <f t="shared" si="3"/>
        <v>0</v>
      </c>
      <c r="H26" s="47">
        <f t="shared" si="3"/>
        <v>0</v>
      </c>
      <c r="I26" s="47">
        <f t="shared" si="3"/>
        <v>0</v>
      </c>
      <c r="J26" s="47">
        <f t="shared" si="3"/>
        <v>0</v>
      </c>
      <c r="K26" s="47">
        <f t="shared" si="0"/>
        <v>0</v>
      </c>
    </row>
    <row r="27" spans="1:11" s="2" customFormat="1" ht="21" customHeight="1" x14ac:dyDescent="0.2">
      <c r="A27" s="74">
        <f>A6</f>
        <v>-1</v>
      </c>
      <c r="B27" s="74"/>
      <c r="C27" s="74"/>
      <c r="D27" s="74"/>
      <c r="E27" s="47">
        <f t="shared" ref="E27:J27" si="4">SUM(E8,E13)-SUM(E26)</f>
        <v>0</v>
      </c>
      <c r="F27" s="47">
        <f t="shared" si="4"/>
        <v>0</v>
      </c>
      <c r="G27" s="47">
        <f t="shared" si="4"/>
        <v>0</v>
      </c>
      <c r="H27" s="47">
        <f t="shared" si="4"/>
        <v>0</v>
      </c>
      <c r="I27" s="47">
        <f t="shared" si="4"/>
        <v>0</v>
      </c>
      <c r="J27" s="47">
        <f t="shared" si="4"/>
        <v>0</v>
      </c>
      <c r="K27" s="47">
        <f t="shared" si="0"/>
        <v>0</v>
      </c>
    </row>
    <row r="28" spans="1:11" s="2" customFormat="1" ht="15.75" customHeight="1" x14ac:dyDescent="0.2">
      <c r="A28" s="11" t="s">
        <v>9</v>
      </c>
      <c r="B28" s="73" t="s">
        <v>66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s="69" customFormat="1" ht="15" customHeight="1" x14ac:dyDescent="0.2">
      <c r="A29" s="68"/>
      <c r="B29" s="2" t="s">
        <v>42</v>
      </c>
      <c r="C29" s="2"/>
      <c r="D29" s="2"/>
      <c r="E29" s="2"/>
      <c r="F29" s="2"/>
      <c r="G29" s="2"/>
      <c r="H29" s="2"/>
      <c r="I29" s="2"/>
      <c r="J29" s="2"/>
      <c r="K29" s="2"/>
    </row>
    <row r="30" spans="1:11" s="2" customForma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 algorithmName="SHA-512" hashValue="JLJpXiQln8iovOZ4p31io9aX8HJy1OCPJiMcLhAzpC54I6oTJ3Q6dJLEUjx8Yd7deRLbunn+DrZbm64/aAnhWA==" saltValue="Y8FpKEUlV2r/IKkurfP/2w==" spinCount="100000" sheet="1" scenarios="1"/>
  <dataConsolidate/>
  <mergeCells count="23">
    <mergeCell ref="J1:K1"/>
    <mergeCell ref="J5:K5"/>
    <mergeCell ref="A2:K2"/>
    <mergeCell ref="A27:D27"/>
    <mergeCell ref="B12:D12"/>
    <mergeCell ref="B21:D21"/>
    <mergeCell ref="B22:B25"/>
    <mergeCell ref="B14:C20"/>
    <mergeCell ref="C23:D23"/>
    <mergeCell ref="C24:D24"/>
    <mergeCell ref="B13:D13"/>
    <mergeCell ref="B26:D26"/>
    <mergeCell ref="A14:A18"/>
    <mergeCell ref="A22:A26"/>
    <mergeCell ref="A7:D7"/>
    <mergeCell ref="A8:D8"/>
    <mergeCell ref="A4:B4"/>
    <mergeCell ref="C25:D25"/>
    <mergeCell ref="C22:D22"/>
    <mergeCell ref="B11:D11"/>
    <mergeCell ref="B10:D10"/>
    <mergeCell ref="B9:D9"/>
    <mergeCell ref="A6:E6"/>
  </mergeCells>
  <phoneticPr fontId="3"/>
  <conditionalFormatting sqref="E25:J25">
    <cfRule type="expression" dxfId="16" priority="20" stopIfTrue="1">
      <formula>AND(E24&lt;&gt;"",E25="")</formula>
    </cfRule>
  </conditionalFormatting>
  <dataValidations count="9"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sqref="E21:J24 H8:J12 E8:G9 E11:G12" xr:uid="{00000000-0002-0000-0200-000000000000}">
      <formula1>E8*10=INT(E8*10)</formula1>
    </dataValidation>
    <dataValidation allowBlank="1" showInputMessage="1" showErrorMessage="1" prompt="付表３の「生活用」の数値が入力されます。" sqref="E14:J14" xr:uid="{B4C51A0E-2D4B-4AEB-9CE8-AACAC0C049F2}"/>
    <dataValidation allowBlank="1" showInputMessage="1" showErrorMessage="1" prompt="付表３の「食品工業用」の合計が入力されます。" sqref="E15:J15" xr:uid="{CB518929-989A-4004-A527-7884DEFF0AC7}"/>
    <dataValidation allowBlank="1" showInputMessage="1" showErrorMessage="1" prompt="付表３の「工業用」の合計が入力されます。" sqref="E16:J16" xr:uid="{A8D34DA6-9720-4B43-BBF1-3E419430665C}"/>
    <dataValidation allowBlank="1" showInputMessage="1" showErrorMessage="1" prompt="付表３の「ソーダ工業用」の合計が入力されます。" sqref="E17:J17" xr:uid="{68905536-476A-4950-8EC9-72A22550831E}"/>
    <dataValidation allowBlank="1" showInputMessage="1" showErrorMessage="1" prompt="付表３の「融氷雪用」の数値が入力されます。" sqref="E18:J18" xr:uid="{825FB1F3-4C35-4145-B29F-BED698D11A89}"/>
    <dataValidation allowBlank="1" showInputMessage="1" showErrorMessage="1" prompt="付表３の「その他」の合計が入力されます。" sqref="E19:J19" xr:uid="{E6E85C2D-E53A-4596-A75A-EF438DFDD557}"/>
    <dataValidation allowBlank="1" showInputMessage="1" showErrorMessage="1" prompt="「その他」に数値を入力した場合、ここにその内訳を入力してください。_x000a_内訳の入力漏れがある場合、黄色く表示されます。" sqref="E25:J25" xr:uid="{7EF334BD-8F06-45D4-A33C-9EA50174F032}"/>
    <dataValidation allowBlank="1" showInputMessage="1" showErrorMessage="1" prompt="「一昨年度の製品在庫見込数量と昨年度の仕入見込数量の合計」から「昨年度の販売見込数量」を引いた数値が入力されます。" sqref="E27:J27" xr:uid="{5D74AB68-2400-48F3-8197-72C9EB7A0395}"/>
  </dataValidations>
  <printOptions horizontalCentered="1" verticalCentered="1" gridLinesSet="0"/>
  <pageMargins left="0.39370078740157483" right="0.39370078740157483" top="0.78740157480314965" bottom="0.39370078740157483" header="0.59055118110236227" footer="0.19685039370078741"/>
  <pageSetup paperSize="9" scale="82" orientation="landscape" horizontalDpi="300" verticalDpi="300" r:id="rId1"/>
  <headerFooter alignWithMargins="0">
    <oddHeader>&amp;L別紙様式２付表２</oddHeader>
  </headerFooter>
  <rowBreaks count="1" manualBreakCount="1">
    <brk id="29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EB8CEF66-3695-40F9-AA61-171A9783AE4B}">
            <xm:f>ROUND(E14,1)&lt;&gt;ROUND(別紙様式２付表３!C10,1)</xm:f>
            <x14:dxf>
              <fill>
                <patternFill>
                  <bgColor rgb="FFFFFF00"/>
                </patternFill>
              </fill>
            </x14:dxf>
          </x14:cfRule>
          <xm:sqref>E14:K14</xm:sqref>
        </x14:conditionalFormatting>
        <x14:conditionalFormatting xmlns:xm="http://schemas.microsoft.com/office/excel/2006/main">
          <x14:cfRule type="expression" priority="5" id="{4952DD4B-C5C6-402D-822B-ED6D28D62458}">
            <xm:f>ROUND(E15,1)&lt;&gt;ROUND(別紙様式２付表３!C21,1)</xm:f>
            <x14:dxf>
              <fill>
                <patternFill>
                  <bgColor rgb="FFFFFF00"/>
                </patternFill>
              </fill>
            </x14:dxf>
          </x14:cfRule>
          <xm:sqref>E15:K15</xm:sqref>
        </x14:conditionalFormatting>
        <x14:conditionalFormatting xmlns:xm="http://schemas.microsoft.com/office/excel/2006/main">
          <x14:cfRule type="expression" priority="4" id="{554CCB34-206C-40E3-A895-BEF46AB92CAC}">
            <xm:f>ROUND(E16,1)&lt;&gt;ROUND(別紙様式２付表３!C29,1)</xm:f>
            <x14:dxf>
              <fill>
                <patternFill>
                  <bgColor rgb="FFFFFF00"/>
                </patternFill>
              </fill>
            </x14:dxf>
          </x14:cfRule>
          <xm:sqref>E16:K18</xm:sqref>
        </x14:conditionalFormatting>
        <x14:conditionalFormatting xmlns:xm="http://schemas.microsoft.com/office/excel/2006/main">
          <x14:cfRule type="expression" priority="2" id="{257D4794-4ED2-42E3-B362-556059A3B03F}">
            <xm:f>ROUND(E19,1)&lt;&gt;ROUND(別紙様式２付表３!C36,1)</xm:f>
            <x14:dxf>
              <fill>
                <patternFill>
                  <bgColor rgb="FFFFFF00"/>
                </patternFill>
              </fill>
            </x14:dxf>
          </x14:cfRule>
          <xm:sqref>E19:K19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65"/>
  <sheetViews>
    <sheetView showGridLines="0" view="pageBreakPreview" zoomScaleNormal="100" zoomScaleSheetLayoutView="100" workbookViewId="0"/>
  </sheetViews>
  <sheetFormatPr defaultColWidth="8.09765625" defaultRowHeight="13" x14ac:dyDescent="0.2"/>
  <cols>
    <col min="1" max="1" width="4.59765625" style="2" customWidth="1"/>
    <col min="2" max="2" width="31.3984375" style="2" bestFit="1" customWidth="1"/>
    <col min="3" max="9" width="18.69921875" style="2" customWidth="1"/>
    <col min="10" max="16384" width="8.09765625" style="2"/>
  </cols>
  <sheetData>
    <row r="1" spans="1:11" x14ac:dyDescent="0.2">
      <c r="A1" s="45"/>
      <c r="B1" s="15"/>
      <c r="C1" s="15"/>
      <c r="D1" s="15"/>
      <c r="E1" s="15"/>
      <c r="F1" s="15"/>
      <c r="G1" s="15"/>
      <c r="H1" s="91">
        <f>別紙様式２!$J$1</f>
        <v>0</v>
      </c>
      <c r="I1" s="91"/>
    </row>
    <row r="2" spans="1:11" ht="19.5" customHeight="1" x14ac:dyDescent="0.25">
      <c r="A2" s="99">
        <f>別紙様式２!A2</f>
        <v>0</v>
      </c>
      <c r="B2" s="99"/>
      <c r="C2" s="99"/>
      <c r="D2" s="99"/>
      <c r="E2" s="99"/>
      <c r="F2" s="99"/>
      <c r="G2" s="99"/>
      <c r="H2" s="99"/>
      <c r="I2" s="99"/>
      <c r="J2" s="21"/>
      <c r="K2" s="21"/>
    </row>
    <row r="3" spans="1:11" ht="9" customHeight="1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1" ht="15" customHeight="1" x14ac:dyDescent="0.2">
      <c r="A4" s="15"/>
      <c r="B4" s="15"/>
      <c r="C4" s="15"/>
      <c r="D4" s="15"/>
      <c r="E4" s="15"/>
      <c r="F4" s="15"/>
      <c r="G4" s="13" t="s">
        <v>0</v>
      </c>
      <c r="H4" s="35">
        <f>別紙様式２!$J$3</f>
        <v>0</v>
      </c>
      <c r="I4" s="42">
        <f>別紙様式２!$K$3</f>
        <v>0</v>
      </c>
    </row>
    <row r="5" spans="1:11" ht="15" customHeight="1" x14ac:dyDescent="0.2">
      <c r="A5" s="15"/>
      <c r="B5" s="40">
        <f>別紙様式２!$A$4</f>
        <v>0</v>
      </c>
      <c r="C5" s="15" t="s">
        <v>103</v>
      </c>
      <c r="D5" s="15"/>
      <c r="E5" s="15"/>
      <c r="F5" s="15"/>
      <c r="G5" s="14" t="s">
        <v>1</v>
      </c>
      <c r="H5" s="92">
        <f>別紙様式２!$J$4</f>
        <v>0</v>
      </c>
      <c r="I5" s="92"/>
    </row>
    <row r="6" spans="1:11" ht="9" customHeight="1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11" ht="15" customHeight="1" x14ac:dyDescent="0.2">
      <c r="A7" s="100">
        <f>A2-1</f>
        <v>-1</v>
      </c>
      <c r="B7" s="100"/>
      <c r="C7" s="100"/>
      <c r="D7" s="100"/>
      <c r="E7" s="100"/>
      <c r="F7" s="100"/>
      <c r="G7" s="15"/>
      <c r="H7" s="15"/>
      <c r="I7" s="15"/>
    </row>
    <row r="8" spans="1:11" ht="15" customHeight="1" x14ac:dyDescent="0.2">
      <c r="A8" s="41" t="s">
        <v>43</v>
      </c>
      <c r="B8" s="41"/>
      <c r="C8" s="41"/>
      <c r="D8" s="41"/>
      <c r="E8" s="41"/>
      <c r="F8" s="41"/>
      <c r="G8" s="41"/>
      <c r="H8" s="41"/>
      <c r="I8" s="11" t="s">
        <v>2</v>
      </c>
    </row>
    <row r="9" spans="1:11" ht="14.25" customHeight="1" x14ac:dyDescent="0.2">
      <c r="A9" s="82" t="s">
        <v>99</v>
      </c>
      <c r="B9" s="82"/>
      <c r="C9" s="22" t="s">
        <v>12</v>
      </c>
      <c r="D9" s="22" t="s">
        <v>13</v>
      </c>
      <c r="E9" s="22" t="s">
        <v>15</v>
      </c>
      <c r="F9" s="22" t="s">
        <v>14</v>
      </c>
      <c r="G9" s="22" t="s">
        <v>16</v>
      </c>
      <c r="H9" s="22" t="s">
        <v>17</v>
      </c>
      <c r="I9" s="38" t="s">
        <v>18</v>
      </c>
    </row>
    <row r="10" spans="1:11" ht="14.25" customHeight="1" x14ac:dyDescent="0.2">
      <c r="A10" s="89" t="s">
        <v>100</v>
      </c>
      <c r="B10" s="89"/>
      <c r="C10" s="46"/>
      <c r="D10" s="46"/>
      <c r="E10" s="46"/>
      <c r="F10" s="46"/>
      <c r="G10" s="46"/>
      <c r="H10" s="46"/>
      <c r="I10" s="23">
        <f t="shared" ref="I10:I37" si="0">SUM(C10:H10)</f>
        <v>0</v>
      </c>
    </row>
    <row r="11" spans="1:11" ht="14.25" customHeight="1" x14ac:dyDescent="0.2">
      <c r="A11" s="90" t="s">
        <v>21</v>
      </c>
      <c r="B11" s="37" t="s">
        <v>44</v>
      </c>
      <c r="C11" s="46"/>
      <c r="D11" s="46"/>
      <c r="E11" s="46"/>
      <c r="F11" s="46"/>
      <c r="G11" s="46"/>
      <c r="H11" s="46"/>
      <c r="I11" s="23">
        <f t="shared" si="0"/>
        <v>0</v>
      </c>
    </row>
    <row r="12" spans="1:11" ht="14.25" customHeight="1" x14ac:dyDescent="0.2">
      <c r="A12" s="90"/>
      <c r="B12" s="37" t="s">
        <v>45</v>
      </c>
      <c r="C12" s="46"/>
      <c r="D12" s="46"/>
      <c r="E12" s="46"/>
      <c r="F12" s="46"/>
      <c r="G12" s="46"/>
      <c r="H12" s="46"/>
      <c r="I12" s="23">
        <f t="shared" si="0"/>
        <v>0</v>
      </c>
    </row>
    <row r="13" spans="1:11" ht="14.25" customHeight="1" x14ac:dyDescent="0.2">
      <c r="A13" s="90"/>
      <c r="B13" s="37" t="s">
        <v>10</v>
      </c>
      <c r="C13" s="46"/>
      <c r="D13" s="46"/>
      <c r="E13" s="46"/>
      <c r="F13" s="46"/>
      <c r="G13" s="46"/>
      <c r="H13" s="46"/>
      <c r="I13" s="23">
        <f t="shared" si="0"/>
        <v>0</v>
      </c>
    </row>
    <row r="14" spans="1:11" ht="14.25" customHeight="1" x14ac:dyDescent="0.2">
      <c r="A14" s="90"/>
      <c r="B14" s="39" t="s">
        <v>46</v>
      </c>
      <c r="C14" s="46"/>
      <c r="D14" s="46"/>
      <c r="E14" s="46"/>
      <c r="F14" s="46"/>
      <c r="G14" s="46"/>
      <c r="H14" s="46"/>
      <c r="I14" s="23">
        <f t="shared" si="0"/>
        <v>0</v>
      </c>
    </row>
    <row r="15" spans="1:11" ht="14.25" customHeight="1" x14ac:dyDescent="0.2">
      <c r="A15" s="90"/>
      <c r="B15" s="39" t="s">
        <v>47</v>
      </c>
      <c r="C15" s="46"/>
      <c r="D15" s="46"/>
      <c r="E15" s="46"/>
      <c r="F15" s="46"/>
      <c r="G15" s="46"/>
      <c r="H15" s="46"/>
      <c r="I15" s="23">
        <f t="shared" si="0"/>
        <v>0</v>
      </c>
    </row>
    <row r="16" spans="1:11" ht="14.25" customHeight="1" x14ac:dyDescent="0.2">
      <c r="A16" s="90"/>
      <c r="B16" s="39" t="s">
        <v>48</v>
      </c>
      <c r="C16" s="46"/>
      <c r="D16" s="46"/>
      <c r="E16" s="46"/>
      <c r="F16" s="46"/>
      <c r="G16" s="46"/>
      <c r="H16" s="46"/>
      <c r="I16" s="23">
        <f t="shared" si="0"/>
        <v>0</v>
      </c>
    </row>
    <row r="17" spans="1:9" ht="14.25" customHeight="1" x14ac:dyDescent="0.2">
      <c r="A17" s="90"/>
      <c r="B17" s="37" t="s">
        <v>84</v>
      </c>
      <c r="C17" s="46"/>
      <c r="D17" s="46"/>
      <c r="E17" s="46"/>
      <c r="F17" s="46"/>
      <c r="G17" s="46"/>
      <c r="H17" s="46"/>
      <c r="I17" s="23">
        <f t="shared" si="0"/>
        <v>0</v>
      </c>
    </row>
    <row r="18" spans="1:9" ht="14.25" customHeight="1" x14ac:dyDescent="0.2">
      <c r="A18" s="90"/>
      <c r="B18" s="37" t="s">
        <v>49</v>
      </c>
      <c r="C18" s="46"/>
      <c r="D18" s="46"/>
      <c r="E18" s="46"/>
      <c r="F18" s="46"/>
      <c r="G18" s="46"/>
      <c r="H18" s="46"/>
      <c r="I18" s="23">
        <f t="shared" si="0"/>
        <v>0</v>
      </c>
    </row>
    <row r="19" spans="1:9" ht="14.25" customHeight="1" x14ac:dyDescent="0.2">
      <c r="A19" s="90"/>
      <c r="B19" s="37" t="s">
        <v>24</v>
      </c>
      <c r="C19" s="46"/>
      <c r="D19" s="46"/>
      <c r="E19" s="46"/>
      <c r="F19" s="46"/>
      <c r="G19" s="46"/>
      <c r="H19" s="46"/>
      <c r="I19" s="23">
        <f t="shared" si="0"/>
        <v>0</v>
      </c>
    </row>
    <row r="20" spans="1:9" ht="14.25" customHeight="1" x14ac:dyDescent="0.2">
      <c r="A20" s="90"/>
      <c r="B20" s="38" t="s">
        <v>76</v>
      </c>
      <c r="C20" s="51"/>
      <c r="D20" s="51"/>
      <c r="E20" s="51"/>
      <c r="F20" s="51"/>
      <c r="G20" s="51"/>
      <c r="H20" s="51"/>
      <c r="I20" s="24"/>
    </row>
    <row r="21" spans="1:9" ht="14.25" customHeight="1" x14ac:dyDescent="0.2">
      <c r="A21" s="90"/>
      <c r="B21" s="37" t="s">
        <v>6</v>
      </c>
      <c r="C21" s="23">
        <f t="shared" ref="C21:H21" si="1">SUBTOTAL(9,C11:C19)</f>
        <v>0</v>
      </c>
      <c r="D21" s="23">
        <f t="shared" si="1"/>
        <v>0</v>
      </c>
      <c r="E21" s="23">
        <f t="shared" si="1"/>
        <v>0</v>
      </c>
      <c r="F21" s="23">
        <f t="shared" si="1"/>
        <v>0</v>
      </c>
      <c r="G21" s="23">
        <f t="shared" si="1"/>
        <v>0</v>
      </c>
      <c r="H21" s="23">
        <f t="shared" si="1"/>
        <v>0</v>
      </c>
      <c r="I21" s="23">
        <f t="shared" si="0"/>
        <v>0</v>
      </c>
    </row>
    <row r="22" spans="1:9" ht="14.25" customHeight="1" x14ac:dyDescent="0.2">
      <c r="A22" s="90" t="s">
        <v>104</v>
      </c>
      <c r="B22" s="37" t="s">
        <v>85</v>
      </c>
      <c r="C22" s="46"/>
      <c r="D22" s="46"/>
      <c r="E22" s="46"/>
      <c r="F22" s="46"/>
      <c r="G22" s="46"/>
      <c r="H22" s="46"/>
      <c r="I22" s="23">
        <f t="shared" si="0"/>
        <v>0</v>
      </c>
    </row>
    <row r="23" spans="1:9" ht="14.25" customHeight="1" x14ac:dyDescent="0.2">
      <c r="A23" s="90"/>
      <c r="B23" s="37" t="s">
        <v>50</v>
      </c>
      <c r="C23" s="46"/>
      <c r="D23" s="46"/>
      <c r="E23" s="46"/>
      <c r="F23" s="46"/>
      <c r="G23" s="46"/>
      <c r="H23" s="46"/>
      <c r="I23" s="23">
        <f t="shared" si="0"/>
        <v>0</v>
      </c>
    </row>
    <row r="24" spans="1:9" ht="14.25" customHeight="1" x14ac:dyDescent="0.2">
      <c r="A24" s="90"/>
      <c r="B24" s="37" t="s">
        <v>51</v>
      </c>
      <c r="C24" s="46"/>
      <c r="D24" s="46"/>
      <c r="E24" s="46"/>
      <c r="F24" s="46"/>
      <c r="G24" s="46"/>
      <c r="H24" s="46"/>
      <c r="I24" s="23">
        <f t="shared" si="0"/>
        <v>0</v>
      </c>
    </row>
    <row r="25" spans="1:9" ht="14.25" customHeight="1" x14ac:dyDescent="0.2">
      <c r="A25" s="90"/>
      <c r="B25" s="37" t="s">
        <v>52</v>
      </c>
      <c r="C25" s="46"/>
      <c r="D25" s="46"/>
      <c r="E25" s="46"/>
      <c r="F25" s="46"/>
      <c r="G25" s="46"/>
      <c r="H25" s="46"/>
      <c r="I25" s="23">
        <f t="shared" si="0"/>
        <v>0</v>
      </c>
    </row>
    <row r="26" spans="1:9" ht="14.25" customHeight="1" x14ac:dyDescent="0.2">
      <c r="A26" s="90"/>
      <c r="B26" s="37" t="s">
        <v>11</v>
      </c>
      <c r="C26" s="46"/>
      <c r="D26" s="46"/>
      <c r="E26" s="46"/>
      <c r="F26" s="46"/>
      <c r="G26" s="46"/>
      <c r="H26" s="46"/>
      <c r="I26" s="23">
        <f t="shared" si="0"/>
        <v>0</v>
      </c>
    </row>
    <row r="27" spans="1:9" ht="14.25" customHeight="1" x14ac:dyDescent="0.2">
      <c r="A27" s="90"/>
      <c r="B27" s="37" t="s">
        <v>38</v>
      </c>
      <c r="C27" s="46"/>
      <c r="D27" s="46"/>
      <c r="E27" s="46"/>
      <c r="F27" s="46"/>
      <c r="G27" s="46"/>
      <c r="H27" s="46"/>
      <c r="I27" s="23">
        <f t="shared" si="0"/>
        <v>0</v>
      </c>
    </row>
    <row r="28" spans="1:9" ht="14.25" customHeight="1" x14ac:dyDescent="0.2">
      <c r="A28" s="90"/>
      <c r="B28" s="38" t="s">
        <v>74</v>
      </c>
      <c r="C28" s="51"/>
      <c r="D28" s="51"/>
      <c r="E28" s="51"/>
      <c r="F28" s="51"/>
      <c r="G28" s="51"/>
      <c r="H28" s="51"/>
      <c r="I28" s="24"/>
    </row>
    <row r="29" spans="1:9" ht="14.25" customHeight="1" x14ac:dyDescent="0.2">
      <c r="A29" s="90"/>
      <c r="B29" s="37" t="s">
        <v>6</v>
      </c>
      <c r="C29" s="23">
        <f t="shared" ref="C29:H29" si="2">SUBTOTAL(9,C22:C27)</f>
        <v>0</v>
      </c>
      <c r="D29" s="23">
        <f t="shared" si="2"/>
        <v>0</v>
      </c>
      <c r="E29" s="23">
        <f t="shared" si="2"/>
        <v>0</v>
      </c>
      <c r="F29" s="23">
        <f t="shared" si="2"/>
        <v>0</v>
      </c>
      <c r="G29" s="23">
        <f t="shared" si="2"/>
        <v>0</v>
      </c>
      <c r="H29" s="23">
        <f t="shared" si="2"/>
        <v>0</v>
      </c>
      <c r="I29" s="23">
        <f t="shared" si="0"/>
        <v>0</v>
      </c>
    </row>
    <row r="30" spans="1:9" ht="14.25" customHeight="1" x14ac:dyDescent="0.2">
      <c r="A30" s="89" t="s">
        <v>102</v>
      </c>
      <c r="B30" s="89"/>
      <c r="C30" s="46"/>
      <c r="D30" s="46"/>
      <c r="E30" s="46"/>
      <c r="F30" s="46"/>
      <c r="G30" s="46"/>
      <c r="H30" s="46"/>
      <c r="I30" s="23">
        <f t="shared" si="0"/>
        <v>0</v>
      </c>
    </row>
    <row r="31" spans="1:9" ht="14.25" customHeight="1" x14ac:dyDescent="0.2">
      <c r="A31" s="89" t="s">
        <v>86</v>
      </c>
      <c r="B31" s="89"/>
      <c r="C31" s="46"/>
      <c r="D31" s="46"/>
      <c r="E31" s="46"/>
      <c r="F31" s="46"/>
      <c r="G31" s="46"/>
      <c r="H31" s="46"/>
      <c r="I31" s="23">
        <f t="shared" si="0"/>
        <v>0</v>
      </c>
    </row>
    <row r="32" spans="1:9" ht="14.25" customHeight="1" x14ac:dyDescent="0.2">
      <c r="A32" s="90" t="s">
        <v>38</v>
      </c>
      <c r="B32" s="37" t="s">
        <v>53</v>
      </c>
      <c r="C32" s="46"/>
      <c r="D32" s="46"/>
      <c r="E32" s="46"/>
      <c r="F32" s="46"/>
      <c r="G32" s="46"/>
      <c r="H32" s="46"/>
      <c r="I32" s="23">
        <f t="shared" si="0"/>
        <v>0</v>
      </c>
    </row>
    <row r="33" spans="1:9" ht="14.25" customHeight="1" x14ac:dyDescent="0.2">
      <c r="A33" s="90"/>
      <c r="B33" s="37" t="s">
        <v>54</v>
      </c>
      <c r="C33" s="46"/>
      <c r="D33" s="46"/>
      <c r="E33" s="46"/>
      <c r="F33" s="46"/>
      <c r="G33" s="46"/>
      <c r="H33" s="46"/>
      <c r="I33" s="23">
        <f t="shared" si="0"/>
        <v>0</v>
      </c>
    </row>
    <row r="34" spans="1:9" ht="14.25" customHeight="1" x14ac:dyDescent="0.2">
      <c r="A34" s="90"/>
      <c r="B34" s="37" t="s">
        <v>24</v>
      </c>
      <c r="C34" s="46"/>
      <c r="D34" s="46"/>
      <c r="E34" s="46"/>
      <c r="F34" s="46"/>
      <c r="G34" s="46"/>
      <c r="H34" s="46"/>
      <c r="I34" s="23">
        <f t="shared" si="0"/>
        <v>0</v>
      </c>
    </row>
    <row r="35" spans="1:9" ht="14.25" customHeight="1" x14ac:dyDescent="0.2">
      <c r="A35" s="90"/>
      <c r="B35" s="38" t="s">
        <v>74</v>
      </c>
      <c r="C35" s="51"/>
      <c r="D35" s="51"/>
      <c r="E35" s="51"/>
      <c r="F35" s="51"/>
      <c r="G35" s="51"/>
      <c r="H35" s="51"/>
      <c r="I35" s="24"/>
    </row>
    <row r="36" spans="1:9" ht="14.25" customHeight="1" x14ac:dyDescent="0.2">
      <c r="A36" s="90"/>
      <c r="B36" s="37" t="s">
        <v>6</v>
      </c>
      <c r="C36" s="23">
        <f t="shared" ref="C36:H36" si="3">SUBTOTAL(9,C32:C34)</f>
        <v>0</v>
      </c>
      <c r="D36" s="23">
        <f t="shared" si="3"/>
        <v>0</v>
      </c>
      <c r="E36" s="23">
        <f t="shared" si="3"/>
        <v>0</v>
      </c>
      <c r="F36" s="23">
        <f t="shared" si="3"/>
        <v>0</v>
      </c>
      <c r="G36" s="23">
        <f t="shared" si="3"/>
        <v>0</v>
      </c>
      <c r="H36" s="23">
        <f t="shared" si="3"/>
        <v>0</v>
      </c>
      <c r="I36" s="23">
        <f t="shared" si="0"/>
        <v>0</v>
      </c>
    </row>
    <row r="37" spans="1:9" ht="14.25" customHeight="1" x14ac:dyDescent="0.2">
      <c r="A37" s="82" t="s">
        <v>98</v>
      </c>
      <c r="B37" s="82"/>
      <c r="C37" s="23">
        <f t="shared" ref="C37:H37" si="4">SUBTOTAL(9,C10:C36)</f>
        <v>0</v>
      </c>
      <c r="D37" s="23">
        <f t="shared" si="4"/>
        <v>0</v>
      </c>
      <c r="E37" s="23">
        <f t="shared" si="4"/>
        <v>0</v>
      </c>
      <c r="F37" s="23">
        <f t="shared" si="4"/>
        <v>0</v>
      </c>
      <c r="G37" s="23">
        <f t="shared" si="4"/>
        <v>0</v>
      </c>
      <c r="H37" s="23">
        <f t="shared" si="4"/>
        <v>0</v>
      </c>
      <c r="I37" s="23">
        <f t="shared" si="0"/>
        <v>0</v>
      </c>
    </row>
    <row r="38" spans="1:9" ht="13.5" customHeight="1" x14ac:dyDescent="0.2"/>
    <row r="39" spans="1:9" ht="13.5" customHeight="1" x14ac:dyDescent="0.2"/>
    <row r="40" spans="1:9" ht="13.5" customHeight="1" x14ac:dyDescent="0.2"/>
    <row r="41" spans="1:9" ht="13.5" customHeight="1" x14ac:dyDescent="0.2"/>
    <row r="42" spans="1:9" ht="13.5" customHeight="1" x14ac:dyDescent="0.2"/>
    <row r="43" spans="1:9" ht="13.5" customHeight="1" x14ac:dyDescent="0.2"/>
    <row r="44" spans="1:9" ht="13.5" customHeight="1" x14ac:dyDescent="0.2"/>
    <row r="45" spans="1:9" ht="13.5" customHeight="1" x14ac:dyDescent="0.2"/>
    <row r="46" spans="1:9" ht="13.5" customHeight="1" x14ac:dyDescent="0.2"/>
    <row r="47" spans="1:9" ht="13.5" customHeight="1" x14ac:dyDescent="0.2"/>
    <row r="48" spans="1:9" ht="13.5" customHeight="1" x14ac:dyDescent="0.2"/>
    <row r="49" spans="2:2" ht="13.5" customHeight="1" x14ac:dyDescent="0.2"/>
    <row r="50" spans="2:2" ht="13.5" customHeight="1" x14ac:dyDescent="0.2"/>
    <row r="51" spans="2:2" ht="13.5" customHeight="1" x14ac:dyDescent="0.2"/>
    <row r="52" spans="2:2" ht="13.5" customHeight="1" x14ac:dyDescent="0.2"/>
    <row r="53" spans="2:2" ht="13.5" customHeight="1" x14ac:dyDescent="0.2"/>
    <row r="54" spans="2:2" ht="13.5" customHeight="1" x14ac:dyDescent="0.2"/>
    <row r="55" spans="2:2" ht="13.5" customHeight="1" x14ac:dyDescent="0.2"/>
    <row r="56" spans="2:2" ht="13.5" customHeight="1" x14ac:dyDescent="0.2"/>
    <row r="57" spans="2:2" ht="13.5" customHeight="1" x14ac:dyDescent="0.2"/>
    <row r="58" spans="2:2" ht="13.5" customHeight="1" x14ac:dyDescent="0.2"/>
    <row r="59" spans="2:2" ht="13.5" customHeight="1" x14ac:dyDescent="0.2"/>
    <row r="60" spans="2:2" ht="13.5" customHeight="1" x14ac:dyDescent="0.2"/>
    <row r="61" spans="2:2" ht="13.5" customHeight="1" x14ac:dyDescent="0.2"/>
    <row r="62" spans="2:2" x14ac:dyDescent="0.2">
      <c r="B62" s="3"/>
    </row>
    <row r="63" spans="2:2" x14ac:dyDescent="0.2">
      <c r="B63" s="3"/>
    </row>
    <row r="64" spans="2:2" x14ac:dyDescent="0.2">
      <c r="B64" s="3"/>
    </row>
    <row r="65" spans="2:2" x14ac:dyDescent="0.2">
      <c r="B65" s="3"/>
    </row>
  </sheetData>
  <sheetProtection algorithmName="SHA-512" hashValue="uLUHYgyL3CbrkukbbsicTROfjHrmyzOx71tc73aqP05fSSnPFIddMelmIN4j+NhQZew6ayvUfZNsm+b6KB+HyQ==" saltValue="W1L8WtWJa7DhAzovaJWLfQ==" spinCount="100000" sheet="1" scenarios="1"/>
  <mergeCells count="12">
    <mergeCell ref="H1:I1"/>
    <mergeCell ref="H5:I5"/>
    <mergeCell ref="A9:B9"/>
    <mergeCell ref="A2:I2"/>
    <mergeCell ref="A7:F7"/>
    <mergeCell ref="A37:B37"/>
    <mergeCell ref="A10:B10"/>
    <mergeCell ref="A11:A21"/>
    <mergeCell ref="A22:A29"/>
    <mergeCell ref="A32:A36"/>
    <mergeCell ref="A31:B31"/>
    <mergeCell ref="A30:B30"/>
  </mergeCells>
  <phoneticPr fontId="3"/>
  <conditionalFormatting sqref="C20:H20">
    <cfRule type="expression" dxfId="11" priority="6">
      <formula>AND(C19&lt;&gt;"",C20="")</formula>
    </cfRule>
  </conditionalFormatting>
  <conditionalFormatting sqref="C28:H28">
    <cfRule type="expression" dxfId="10" priority="5">
      <formula>AND(C27&lt;&gt;"",C28="")</formula>
    </cfRule>
  </conditionalFormatting>
  <conditionalFormatting sqref="C35:H35">
    <cfRule type="expression" dxfId="9" priority="4">
      <formula>AND(C34&lt;&gt;"",C35="")</formula>
    </cfRule>
  </conditionalFormatting>
  <conditionalFormatting sqref="C10:H19 C22:H27 C32:H34">
    <cfRule type="containsBlanks" dxfId="8" priority="3">
      <formula>LEN(TRIM(C10))=0</formula>
    </cfRule>
  </conditionalFormatting>
  <conditionalFormatting sqref="C31:H31">
    <cfRule type="containsBlanks" dxfId="7" priority="2">
      <formula>LEN(TRIM(C31))=0</formula>
    </cfRule>
  </conditionalFormatting>
  <conditionalFormatting sqref="C30:H30">
    <cfRule type="containsBlanks" dxfId="6" priority="1">
      <formula>LEN(TRIM(C30))=0</formula>
    </cfRule>
  </conditionalFormatting>
  <dataValidations count="2"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sqref="C10:H19 C22:H27 C30:H34" xr:uid="{00000000-0002-0000-0300-000000000000}">
      <formula1>C10*10=INT(C10*10)</formula1>
    </dataValidation>
    <dataValidation allowBlank="1" showInputMessage="1" showErrorMessage="1" prompt="「その他」に数値を入力した場合、ここにその内訳を入力してください。_x000a_内訳の入力漏れがある場合、黄色く表示されます。" sqref="C20:H20 C28:H28 C35:H35" xr:uid="{85715AC6-F61D-44F5-AF26-92612BB6F24C}"/>
  </dataValidations>
  <printOptions horizontalCentered="1" verticalCentered="1" gridLinesSet="0"/>
  <pageMargins left="0.39370078740157483" right="0.39370078740157483" top="0.59055118110236227" bottom="0.39370078740157483" header="0.39370078740157483" footer="0.19685039370078741"/>
  <pageSetup paperSize="9" scale="87" orientation="landscape" horizontalDpi="300" verticalDpi="300" r:id="rId1"/>
  <headerFooter alignWithMargins="0">
    <oddHeader>&amp;L別紙様式２付表３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2D72AA66-A2F3-422B-8E34-E76A6F5102E9}">
            <xm:f>ROUND(I10,1)&lt;&gt;ROUND(別紙様式２付表２!K14,1)</xm:f>
            <x14:dxf>
              <fill>
                <patternFill>
                  <bgColor rgb="FFFFFF00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expression" priority="10" id="{C39D3FBB-B564-40D6-8A2D-144C63ED8004}">
            <xm:f>ROUND(C21,1)&lt;&gt;ROUND(別紙様式２付表２!E15,1)</xm:f>
            <x14:dxf>
              <fill>
                <patternFill>
                  <bgColor rgb="FFFFFF00"/>
                </patternFill>
              </fill>
            </x14:dxf>
          </x14:cfRule>
          <xm:sqref>C21:I21</xm:sqref>
        </x14:conditionalFormatting>
        <x14:conditionalFormatting xmlns:xm="http://schemas.microsoft.com/office/excel/2006/main">
          <x14:cfRule type="expression" priority="9" id="{7DA73EDE-AF02-4C49-AA1D-AF6022F4BE96}">
            <xm:f>ROUND(C29,1)&lt;&gt;ROUND(別紙様式２付表２!E16,1)</xm:f>
            <x14:dxf>
              <fill>
                <patternFill>
                  <bgColor rgb="FFFFFF00"/>
                </patternFill>
              </fill>
            </x14:dxf>
          </x14:cfRule>
          <xm:sqref>C29:I29 I31</xm:sqref>
        </x14:conditionalFormatting>
        <x14:conditionalFormatting xmlns:xm="http://schemas.microsoft.com/office/excel/2006/main">
          <x14:cfRule type="expression" priority="7" id="{120F7544-605C-4701-B690-9E615C0CE804}">
            <xm:f>ROUND(I30,1)&lt;&gt;ROUND(別紙様式２付表２!K20,1)</xm:f>
            <x14:dxf>
              <fill>
                <patternFill>
                  <bgColor rgb="FFFFFF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expression" priority="29" id="{120F7544-605C-4701-B690-9E615C0CE804}">
            <xm:f>ROUND(C36,1)&lt;&gt;ROUND(別紙様式２付表２!E19,1)</xm:f>
            <x14:dxf>
              <fill>
                <patternFill>
                  <bgColor rgb="FFFFFF00"/>
                </patternFill>
              </fill>
            </x14:dxf>
          </x14:cfRule>
          <xm:sqref>C36:I36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S24"/>
  <sheetViews>
    <sheetView showGridLines="0" view="pageBreakPreview" zoomScaleNormal="100" zoomScaleSheetLayoutView="100" workbookViewId="0"/>
  </sheetViews>
  <sheetFormatPr defaultColWidth="10.296875" defaultRowHeight="15.75" customHeight="1" x14ac:dyDescent="0.2"/>
  <cols>
    <col min="1" max="1" width="7.09765625" style="5" customWidth="1"/>
    <col min="2" max="2" width="16.59765625" style="5" customWidth="1"/>
    <col min="3" max="4" width="12.8984375" style="5" customWidth="1"/>
    <col min="5" max="5" width="57" style="5" customWidth="1"/>
    <col min="6" max="6" width="11" style="5" customWidth="1"/>
    <col min="7" max="7" width="45.59765625" style="5" customWidth="1"/>
    <col min="8" max="16384" width="10.296875" style="5"/>
  </cols>
  <sheetData>
    <row r="1" spans="1:19" ht="15.75" customHeight="1" x14ac:dyDescent="0.2">
      <c r="A1" s="16"/>
      <c r="B1" s="16"/>
      <c r="C1" s="16"/>
      <c r="D1" s="16"/>
      <c r="E1" s="16"/>
      <c r="F1" s="16"/>
      <c r="G1" s="44">
        <f>別紙様式２!$J$1</f>
        <v>0</v>
      </c>
    </row>
    <row r="2" spans="1:19" s="1" customFormat="1" ht="27" customHeight="1" x14ac:dyDescent="0.25">
      <c r="A2" s="99">
        <f>別紙様式２!A2</f>
        <v>0</v>
      </c>
      <c r="B2" s="99"/>
      <c r="C2" s="99"/>
      <c r="D2" s="99"/>
      <c r="E2" s="99"/>
      <c r="F2" s="99"/>
      <c r="G2" s="99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6" customFormat="1" ht="15.75" customHeight="1" x14ac:dyDescent="0.2">
      <c r="A3" s="94">
        <f>別紙様式２!$A$4</f>
        <v>0</v>
      </c>
      <c r="B3" s="95"/>
      <c r="C3" s="15" t="s">
        <v>103</v>
      </c>
      <c r="D3" s="15"/>
      <c r="E3" s="17"/>
      <c r="F3" s="18" t="s">
        <v>88</v>
      </c>
      <c r="G3" s="36" t="str">
        <f>別紙様式２!$J$3&amp;" 第"&amp;別紙様式２!K3&amp;"号"</f>
        <v>0 第号</v>
      </c>
    </row>
    <row r="4" spans="1:19" s="6" customFormat="1" ht="21.75" customHeight="1" x14ac:dyDescent="0.2">
      <c r="A4" s="17"/>
      <c r="B4" s="17"/>
      <c r="C4" s="17"/>
      <c r="D4" s="17"/>
      <c r="E4" s="17"/>
      <c r="F4" s="10" t="s">
        <v>89</v>
      </c>
      <c r="G4" s="36">
        <f>別紙様式２!$J$4</f>
        <v>0</v>
      </c>
    </row>
    <row r="5" spans="1:19" ht="18" customHeight="1" x14ac:dyDescent="0.2">
      <c r="A5" s="16"/>
      <c r="B5" s="16"/>
      <c r="C5" s="16"/>
      <c r="D5" s="16"/>
      <c r="E5" s="16"/>
      <c r="F5" s="16"/>
      <c r="G5" s="19"/>
    </row>
    <row r="6" spans="1:19" s="8" customFormat="1" ht="23.25" customHeight="1" x14ac:dyDescent="0.2">
      <c r="A6" s="116" t="str">
        <f>"　別紙様式２付表２の「令和"&amp;DBCS(A2-1)&amp;"年度　塩販売実績見込数量等報告書」の記載内容について、令和"&amp;DBCS(A2-2)&amp;"年度実績数量と比較して変動が大きい場合、
その要因として考えられるものを、ユーザーの動向等具体的な理由を添えて項目別に記入してください。"&amp;CHAR(10)&amp;"　なお、「"&amp;DBCS(A2-2)&amp;"年度実績」の欄には、"&amp;DBCS(A2-2)&amp;"年度塩需給実績のために提出した「"&amp;DBCS(A2-2)&amp;"年度 塩販売数量等報告書」に記載したものと同じ数量を記入してください。"</f>
        <v>　別紙様式２付表２の「令和－１年度　塩販売実績見込数量等報告書」の記載内容について、令和－２年度実績数量と比較して変動が大きい場合、
その要因として考えられるものを、ユーザーの動向等具体的な理由を添えて項目別に記入してください。
　なお、「－２年度実績」の欄には、－２年度塩需給実績のために提出した「－２年度 塩販売数量等報告書」に記載したものと同じ数量を記入してください。</v>
      </c>
      <c r="B6" s="116"/>
      <c r="C6" s="116"/>
      <c r="D6" s="116"/>
      <c r="E6" s="116"/>
      <c r="F6" s="116"/>
      <c r="G6" s="116"/>
      <c r="H6" s="7"/>
    </row>
    <row r="7" spans="1:19" s="8" customFormat="1" ht="23.25" customHeight="1" x14ac:dyDescent="0.2">
      <c r="A7" s="116"/>
      <c r="B7" s="116"/>
      <c r="C7" s="116"/>
      <c r="D7" s="116"/>
      <c r="E7" s="116"/>
      <c r="F7" s="116"/>
      <c r="G7" s="116"/>
      <c r="H7" s="9"/>
    </row>
    <row r="8" spans="1:19" s="8" customFormat="1" ht="23.25" customHeight="1" x14ac:dyDescent="0.2">
      <c r="A8" s="116"/>
      <c r="B8" s="116"/>
      <c r="C8" s="116"/>
      <c r="D8" s="116"/>
      <c r="E8" s="116"/>
      <c r="F8" s="116"/>
      <c r="G8" s="116"/>
      <c r="H8" s="9"/>
    </row>
    <row r="9" spans="1:19" ht="16.5" customHeight="1" x14ac:dyDescent="0.2">
      <c r="A9" s="20"/>
      <c r="B9" s="20"/>
      <c r="C9" s="16"/>
      <c r="D9" s="16"/>
      <c r="E9" s="16"/>
      <c r="F9" s="16"/>
      <c r="G9" s="18" t="s">
        <v>55</v>
      </c>
    </row>
    <row r="10" spans="1:19" ht="18" customHeight="1" x14ac:dyDescent="0.2">
      <c r="A10" s="102" t="s">
        <v>58</v>
      </c>
      <c r="B10" s="102"/>
      <c r="C10" s="102"/>
      <c r="D10" s="102"/>
      <c r="E10" s="110" t="s">
        <v>56</v>
      </c>
      <c r="F10" s="114">
        <f>A2</f>
        <v>0</v>
      </c>
      <c r="G10" s="114"/>
      <c r="H10" s="117"/>
    </row>
    <row r="11" spans="1:19" ht="18" customHeight="1" x14ac:dyDescent="0.2">
      <c r="A11" s="103"/>
      <c r="B11" s="103"/>
      <c r="C11" s="102"/>
      <c r="D11" s="102"/>
      <c r="E11" s="110"/>
      <c r="F11" s="114"/>
      <c r="G11" s="114"/>
      <c r="H11" s="117"/>
    </row>
    <row r="12" spans="1:19" ht="18" customHeight="1" x14ac:dyDescent="0.2">
      <c r="A12" s="33"/>
      <c r="B12" s="28"/>
      <c r="C12" s="25" t="s">
        <v>59</v>
      </c>
      <c r="D12" s="25" t="s">
        <v>60</v>
      </c>
      <c r="E12" s="111"/>
      <c r="F12" s="115"/>
      <c r="G12" s="115"/>
      <c r="H12" s="117"/>
    </row>
    <row r="13" spans="1:19" ht="30.75" customHeight="1" x14ac:dyDescent="0.2">
      <c r="A13" s="112" t="s">
        <v>57</v>
      </c>
      <c r="B13" s="112"/>
      <c r="C13" s="30">
        <f>$A$2-2</f>
        <v>-2</v>
      </c>
      <c r="D13" s="54"/>
      <c r="E13" s="108"/>
      <c r="F13" s="102" t="s">
        <v>95</v>
      </c>
      <c r="G13" s="102"/>
    </row>
    <row r="14" spans="1:19" ht="30.75" customHeight="1" x14ac:dyDescent="0.2">
      <c r="A14" s="113"/>
      <c r="B14" s="112"/>
      <c r="C14" s="31" t="str">
        <f>"　"&amp;DBCS($A$2-1)&amp;"年度"&amp;CHAR(10)&amp;"実績見込"</f>
        <v>　－１年度
実績見込</v>
      </c>
      <c r="D14" s="55">
        <f>別紙様式２付表２!K26</f>
        <v>0</v>
      </c>
      <c r="E14" s="108"/>
      <c r="F14" s="29" t="s">
        <v>69</v>
      </c>
      <c r="G14" s="32"/>
    </row>
    <row r="15" spans="1:19" ht="30.75" customHeight="1" x14ac:dyDescent="0.2">
      <c r="A15" s="109"/>
      <c r="B15" s="104" t="s">
        <v>63</v>
      </c>
      <c r="C15" s="30">
        <f>$A$2-2</f>
        <v>-2</v>
      </c>
      <c r="D15" s="54"/>
      <c r="E15" s="108"/>
      <c r="F15" s="102" t="s">
        <v>95</v>
      </c>
      <c r="G15" s="102"/>
    </row>
    <row r="16" spans="1:19" ht="30.75" customHeight="1" x14ac:dyDescent="0.2">
      <c r="A16" s="109"/>
      <c r="B16" s="104"/>
      <c r="C16" s="31" t="str">
        <f>"　"&amp;DBCS($A$2-1)&amp;"年度"&amp;CHAR(10)&amp;"実績見込"</f>
        <v>　－１年度
実績見込</v>
      </c>
      <c r="D16" s="55">
        <f>SUM(別紙様式２付表２!E26:G26)</f>
        <v>0</v>
      </c>
      <c r="E16" s="108"/>
      <c r="F16" s="29" t="s">
        <v>68</v>
      </c>
      <c r="G16" s="32"/>
    </row>
    <row r="17" spans="1:7" ht="30.75" customHeight="1" x14ac:dyDescent="0.2">
      <c r="A17" s="109"/>
      <c r="B17" s="104" t="s">
        <v>64</v>
      </c>
      <c r="C17" s="30">
        <f>$A$2-2</f>
        <v>-2</v>
      </c>
      <c r="D17" s="54"/>
      <c r="E17" s="108"/>
      <c r="F17" s="102" t="s">
        <v>95</v>
      </c>
      <c r="G17" s="102"/>
    </row>
    <row r="18" spans="1:7" ht="30.75" customHeight="1" x14ac:dyDescent="0.2">
      <c r="A18" s="109"/>
      <c r="B18" s="105"/>
      <c r="C18" s="31" t="str">
        <f>"　"&amp;DBCS($A$2-1)&amp;"年度"&amp;CHAR(10)&amp;"実績見込"</f>
        <v>　－１年度
実績見込</v>
      </c>
      <c r="D18" s="55">
        <f>SUM(別紙様式２付表２!H26:J26)</f>
        <v>0</v>
      </c>
      <c r="E18" s="108"/>
      <c r="F18" s="29" t="s">
        <v>69</v>
      </c>
      <c r="G18" s="32"/>
    </row>
    <row r="19" spans="1:7" ht="30.75" customHeight="1" x14ac:dyDescent="0.2">
      <c r="A19" s="106" t="s">
        <v>61</v>
      </c>
      <c r="B19" s="106"/>
      <c r="C19" s="30">
        <f>$A$2-2</f>
        <v>-2</v>
      </c>
      <c r="D19" s="54"/>
      <c r="E19" s="108"/>
      <c r="F19" s="102" t="s">
        <v>95</v>
      </c>
      <c r="G19" s="102"/>
    </row>
    <row r="20" spans="1:7" ht="30.75" customHeight="1" x14ac:dyDescent="0.2">
      <c r="A20" s="106"/>
      <c r="B20" s="106"/>
      <c r="C20" s="31" t="str">
        <f>"　"&amp;DBCS($A$2-1)&amp;"年度"&amp;CHAR(10)&amp;"実績見込"</f>
        <v>　－１年度
実績見込</v>
      </c>
      <c r="D20" s="55">
        <f>別紙様式２付表２!K12</f>
        <v>0</v>
      </c>
      <c r="E20" s="108"/>
      <c r="F20" s="29" t="s">
        <v>69</v>
      </c>
      <c r="G20" s="32"/>
    </row>
    <row r="21" spans="1:7" ht="30.75" customHeight="1" x14ac:dyDescent="0.2">
      <c r="A21" s="107" t="s">
        <v>62</v>
      </c>
      <c r="B21" s="107"/>
      <c r="C21" s="26">
        <f>$A$2-2</f>
        <v>-2</v>
      </c>
      <c r="D21" s="54"/>
      <c r="E21" s="108"/>
      <c r="F21" s="102" t="s">
        <v>95</v>
      </c>
      <c r="G21" s="102"/>
    </row>
    <row r="22" spans="1:7" ht="30.75" customHeight="1" x14ac:dyDescent="0.2">
      <c r="A22" s="106"/>
      <c r="B22" s="106"/>
      <c r="C22" s="27" t="str">
        <f>"　"&amp;DBCS($A$2-1)&amp;"年度"&amp;CHAR(10)&amp;"実績見込"</f>
        <v>　－１年度
実績見込</v>
      </c>
      <c r="D22" s="55">
        <f>SUM(別紙様式２付表２!K9:K11)</f>
        <v>0</v>
      </c>
      <c r="E22" s="108"/>
      <c r="F22" s="29" t="s">
        <v>69</v>
      </c>
      <c r="G22" s="32"/>
    </row>
    <row r="23" spans="1:7" ht="30.75" customHeight="1" x14ac:dyDescent="0.2">
      <c r="A23" s="101" t="s">
        <v>65</v>
      </c>
      <c r="B23" s="101"/>
      <c r="C23" s="26">
        <f>$A$2-2</f>
        <v>-2</v>
      </c>
      <c r="D23" s="54"/>
      <c r="E23" s="108"/>
      <c r="F23" s="102" t="s">
        <v>95</v>
      </c>
      <c r="G23" s="102"/>
    </row>
    <row r="24" spans="1:7" ht="30.75" customHeight="1" x14ac:dyDescent="0.2">
      <c r="A24" s="101"/>
      <c r="B24" s="101"/>
      <c r="C24" s="27" t="str">
        <f>"　"&amp;DBCS($A$2-1)&amp;"年度"&amp;CHAR(10)&amp;"実績見込"</f>
        <v>　－１年度
実績見込</v>
      </c>
      <c r="D24" s="55">
        <f>別紙様式２付表２!K27</f>
        <v>0</v>
      </c>
      <c r="E24" s="108"/>
      <c r="F24" s="34" t="s">
        <v>68</v>
      </c>
      <c r="G24" s="53"/>
    </row>
  </sheetData>
  <sheetProtection algorithmName="SHA-512" hashValue="gNNoQlwmSZd4MjmkqWSqCL1DTIR3xSHBS7R0yGdyZSgE3QkRNqfc92SMkimLwJSUsA9kQViKdcP4VYmpNDBplA==" saltValue="cAqt533ud3kvCQNNeNpn2A==" spinCount="100000" sheet="1" scenarios="1"/>
  <mergeCells count="26">
    <mergeCell ref="H10:H12"/>
    <mergeCell ref="E23:E24"/>
    <mergeCell ref="E19:E20"/>
    <mergeCell ref="E21:E22"/>
    <mergeCell ref="F19:G19"/>
    <mergeCell ref="F21:G21"/>
    <mergeCell ref="F23:G23"/>
    <mergeCell ref="A2:G2"/>
    <mergeCell ref="E13:E14"/>
    <mergeCell ref="E15:E16"/>
    <mergeCell ref="A15:A18"/>
    <mergeCell ref="E10:E12"/>
    <mergeCell ref="A13:B14"/>
    <mergeCell ref="F10:G12"/>
    <mergeCell ref="F13:G13"/>
    <mergeCell ref="F15:G15"/>
    <mergeCell ref="F17:G17"/>
    <mergeCell ref="E17:E18"/>
    <mergeCell ref="A3:B3"/>
    <mergeCell ref="A6:G8"/>
    <mergeCell ref="A23:B24"/>
    <mergeCell ref="A10:D11"/>
    <mergeCell ref="B15:B16"/>
    <mergeCell ref="B17:B18"/>
    <mergeCell ref="A19:B20"/>
    <mergeCell ref="A21:B22"/>
  </mergeCells>
  <phoneticPr fontId="8"/>
  <conditionalFormatting sqref="D13:E13 G14 G16 G18 G20 G22 G24 E24 E22 E20 E18 E16 E14 D15:E15 D17:E17 D19:E19 D21:E21 D23:E23">
    <cfRule type="containsBlanks" dxfId="0" priority="1">
      <formula>LEN(TRIM(D13))=0</formula>
    </cfRule>
  </conditionalFormatting>
  <dataValidations count="6"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sqref="D13 D15 D17 D19 D21 D23" xr:uid="{00000000-0002-0000-0400-000000000000}">
      <formula1>D13*10=INT(D13*10)</formula1>
    </dataValidation>
    <dataValidation allowBlank="1" showInputMessage="1" showErrorMessage="1" prompt="付表2の合計が入力されます。" sqref="D14 D20 D24" xr:uid="{CE2A2CCA-C7DA-4127-8E2B-84A3D9E0B7D8}"/>
    <dataValidation allowBlank="1" showInputMessage="1" showErrorMessage="1" prompt="付表2の「国内産」「再製塩（国内産）」「加工塩（国内産）」の合計が入力されます。" sqref="D16" xr:uid="{60398283-6441-470F-AF4A-C2A86133C505}"/>
    <dataValidation allowBlank="1" showInputMessage="1" showErrorMessage="1" prompt="付表2の「再製塩（外国産）」「加工塩（外国産）」「外国産塩」の合計が入力されます。" sqref="D18" xr:uid="{97309E1B-3740-447C-B1E9-DC65CF31C51D}"/>
    <dataValidation allowBlank="1" showInputMessage="1" showErrorMessage="1" prompt="付表2の仕入実績見込数量のうち、塩事業センターからの仕入分以外の合計が入力されます。" sqref="D22" xr:uid="{633824AC-AC94-43B8-9F2C-0922E567A598}"/>
    <dataValidation allowBlank="1" showInputMessage="1" showErrorMessage="1" prompt="「増加」「横ばい」「減少」のうち、該当するものをクリックしてチェックマークを入れ、下段に理由を記載してください。" sqref="F13:G13 F15:G15 F17:G17 F19:G19 F21:G21 F23:G23" xr:uid="{820EDB89-F751-464D-95E3-FC43A8E99FF0}"/>
  </dataValidations>
  <printOptions horizontalCentered="1"/>
  <pageMargins left="0.39370078740157483" right="0.39370078740157483" top="0.59055118110236227" bottom="0.39370078740157483" header="0.39370078740157483" footer="0.19685039370078741"/>
  <pageSetup paperSize="9" scale="87" orientation="landscape" horizontalDpi="300" verticalDpi="300" r:id="rId1"/>
  <headerFooter alignWithMargins="0">
    <oddHeader>&amp;L&amp;11別紙様式２付表４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381000</xdr:colOff>
                    <xdr:row>12</xdr:row>
                    <xdr:rowOff>0</xdr:rowOff>
                  </from>
                  <to>
                    <xdr:col>6</xdr:col>
                    <xdr:colOff>260350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6</xdr:col>
                    <xdr:colOff>774700</xdr:colOff>
                    <xdr:row>12</xdr:row>
                    <xdr:rowOff>0</xdr:rowOff>
                  </from>
                  <to>
                    <xdr:col>6</xdr:col>
                    <xdr:colOff>1422400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</xdr:col>
                    <xdr:colOff>1987550</xdr:colOff>
                    <xdr:row>12</xdr:row>
                    <xdr:rowOff>0</xdr:rowOff>
                  </from>
                  <to>
                    <xdr:col>6</xdr:col>
                    <xdr:colOff>2565400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5</xdr:col>
                    <xdr:colOff>381000</xdr:colOff>
                    <xdr:row>14</xdr:row>
                    <xdr:rowOff>0</xdr:rowOff>
                  </from>
                  <to>
                    <xdr:col>6</xdr:col>
                    <xdr:colOff>260350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6</xdr:col>
                    <xdr:colOff>774700</xdr:colOff>
                    <xdr:row>14</xdr:row>
                    <xdr:rowOff>0</xdr:rowOff>
                  </from>
                  <to>
                    <xdr:col>6</xdr:col>
                    <xdr:colOff>1422400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6</xdr:col>
                    <xdr:colOff>1987550</xdr:colOff>
                    <xdr:row>14</xdr:row>
                    <xdr:rowOff>0</xdr:rowOff>
                  </from>
                  <to>
                    <xdr:col>6</xdr:col>
                    <xdr:colOff>2565400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5</xdr:col>
                    <xdr:colOff>381000</xdr:colOff>
                    <xdr:row>16</xdr:row>
                    <xdr:rowOff>0</xdr:rowOff>
                  </from>
                  <to>
                    <xdr:col>6</xdr:col>
                    <xdr:colOff>260350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6</xdr:col>
                    <xdr:colOff>774700</xdr:colOff>
                    <xdr:row>16</xdr:row>
                    <xdr:rowOff>0</xdr:rowOff>
                  </from>
                  <to>
                    <xdr:col>6</xdr:col>
                    <xdr:colOff>1422400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6</xdr:col>
                    <xdr:colOff>1987550</xdr:colOff>
                    <xdr:row>16</xdr:row>
                    <xdr:rowOff>0</xdr:rowOff>
                  </from>
                  <to>
                    <xdr:col>6</xdr:col>
                    <xdr:colOff>2565400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5</xdr:col>
                    <xdr:colOff>381000</xdr:colOff>
                    <xdr:row>18</xdr:row>
                    <xdr:rowOff>0</xdr:rowOff>
                  </from>
                  <to>
                    <xdr:col>6</xdr:col>
                    <xdr:colOff>260350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6</xdr:col>
                    <xdr:colOff>774700</xdr:colOff>
                    <xdr:row>18</xdr:row>
                    <xdr:rowOff>0</xdr:rowOff>
                  </from>
                  <to>
                    <xdr:col>6</xdr:col>
                    <xdr:colOff>1422400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6</xdr:col>
                    <xdr:colOff>1987550</xdr:colOff>
                    <xdr:row>18</xdr:row>
                    <xdr:rowOff>0</xdr:rowOff>
                  </from>
                  <to>
                    <xdr:col>6</xdr:col>
                    <xdr:colOff>2565400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5</xdr:col>
                    <xdr:colOff>381000</xdr:colOff>
                    <xdr:row>20</xdr:row>
                    <xdr:rowOff>0</xdr:rowOff>
                  </from>
                  <to>
                    <xdr:col>6</xdr:col>
                    <xdr:colOff>260350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6</xdr:col>
                    <xdr:colOff>774700</xdr:colOff>
                    <xdr:row>20</xdr:row>
                    <xdr:rowOff>0</xdr:rowOff>
                  </from>
                  <to>
                    <xdr:col>6</xdr:col>
                    <xdr:colOff>1422400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6</xdr:col>
                    <xdr:colOff>1987550</xdr:colOff>
                    <xdr:row>20</xdr:row>
                    <xdr:rowOff>0</xdr:rowOff>
                  </from>
                  <to>
                    <xdr:col>6</xdr:col>
                    <xdr:colOff>2565400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5</xdr:col>
                    <xdr:colOff>381000</xdr:colOff>
                    <xdr:row>22</xdr:row>
                    <xdr:rowOff>0</xdr:rowOff>
                  </from>
                  <to>
                    <xdr:col>6</xdr:col>
                    <xdr:colOff>260350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6</xdr:col>
                    <xdr:colOff>774700</xdr:colOff>
                    <xdr:row>22</xdr:row>
                    <xdr:rowOff>0</xdr:rowOff>
                  </from>
                  <to>
                    <xdr:col>6</xdr:col>
                    <xdr:colOff>1422400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6</xdr:col>
                    <xdr:colOff>1987550</xdr:colOff>
                    <xdr:row>22</xdr:row>
                    <xdr:rowOff>0</xdr:rowOff>
                  </from>
                  <to>
                    <xdr:col>6</xdr:col>
                    <xdr:colOff>2565400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244A288D18DBC4D8E5055CFF4E89410" ma:contentTypeVersion="" ma:contentTypeDescription="新しいドキュメントを作成します。" ma:contentTypeScope="" ma:versionID="711bd6d6e73354c8ca172087e5ec4e54">
  <xsd:schema xmlns:xsd="http://www.w3.org/2001/XMLSchema" xmlns:xs="http://www.w3.org/2001/XMLSchema" xmlns:p="http://schemas.microsoft.com/office/2006/metadata/properties" xmlns:ns2="649c5ee7-11de-403b-a873-3b0637adf0cc" xmlns:ns3="e99e2108-a955-4e2c-83f0-c90c370005df" targetNamespace="http://schemas.microsoft.com/office/2006/metadata/properties" ma:root="true" ma:fieldsID="150026229ccdddab8b50c2ca8e707293" ns2:_="" ns3:_="">
    <xsd:import namespace="649c5ee7-11de-403b-a873-3b0637adf0cc"/>
    <xsd:import namespace="e99e2108-a955-4e2c-83f0-c90c370005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_Flow_SignoffStatus" minOccurs="0"/>
                <xsd:element ref="ns2:_x30e6__x30fc__x30b6__x30fc_" minOccurs="0"/>
                <xsd:element ref="ns2:_x66f4__x65b0_" minOccurs="0"/>
                <xsd:element ref="ns2:_x65e5__x664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c5ee7-11de-403b-a873-3b0637adf0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_x30e6__x30fc__x30b6__x30fc_" ma:index="22" nillable="true" ma:displayName="ユーザー" ma:format="Dropdown" ma:list="UserInfo" ma:SharePointGroup="0" ma:internalName="_x30e6__x30fc__x30b6__x30fc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x66f4__x65b0_" ma:index="23" nillable="true" ma:displayName="更新" ma:format="DateTime" ma:internalName="_x66f4__x65b0_">
      <xsd:simpleType>
        <xsd:restriction base="dms:DateTime"/>
      </xsd:simpleType>
    </xsd:element>
    <xsd:element name="_x65e5__x6642_" ma:index="24" nillable="true" ma:displayName="日時" ma:format="DateTime" ma:internalName="_x65e5__x6642_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e2108-a955-4e2c-83f0-c90c37000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49c5ee7-11de-403b-a873-3b0637adf0cc" xsi:nil="true"/>
    <_x66f4__x65b0_ xmlns="649c5ee7-11de-403b-a873-3b0637adf0cc" xsi:nil="true"/>
    <_x30e6__x30fc__x30b6__x30fc_ xmlns="649c5ee7-11de-403b-a873-3b0637adf0cc">
      <UserInfo>
        <DisplayName/>
        <AccountId xsi:nil="true"/>
        <AccountType/>
      </UserInfo>
    </_x30e6__x30fc__x30b6__x30fc_>
    <_x65e5__x6642_ xmlns="649c5ee7-11de-403b-a873-3b0637adf0c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C65375-503E-4B8A-99F6-9D637D8814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9c5ee7-11de-403b-a873-3b0637adf0cc"/>
    <ds:schemaRef ds:uri="e99e2108-a955-4e2c-83f0-c90c37000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AC537B-FE23-49A7-BEF7-077327DB3F26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649c5ee7-11de-403b-a873-3b0637adf0cc"/>
    <ds:schemaRef ds:uri="http://schemas.microsoft.com/office/infopath/2007/PartnerControls"/>
    <ds:schemaRef ds:uri="e99e2108-a955-4e2c-83f0-c90c370005df"/>
  </ds:schemaRefs>
</ds:datastoreItem>
</file>

<file path=customXml/itemProps3.xml><?xml version="1.0" encoding="utf-8"?>
<ds:datastoreItem xmlns:ds="http://schemas.openxmlformats.org/officeDocument/2006/customXml" ds:itemID="{079FBA43-A5B5-45DF-9D79-17763324DD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LinksUpToDate>false</LinksUpToDate>
  <SharedDoc>false</SharedDoc>
  <HyperlinksChanged>false</HyperlinksChanged>
  <AppVersion>16.0000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modified xsi:type="dcterms:W3CDTF">2023-02-16T02:06:36Z</dcterms:modified>
  <cp:lastPrinted>2021-10-13T11:05:40Z</cp:lastPrinted>
  <cp:lastModifiedBy> </cp:lastModifiedBy>
  <dcterms:created xsi:type="dcterms:W3CDTF">2005-11-16T01:28:19Z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0x0101000244A288D18DBC4D8E5055CFF4E89410</vt:lpwstr>
  </property>
</Properties>
</file>