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940" tabRatio="691"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4'!$A$5:$K$31</definedName>
    <definedName name="_xlnm._FilterDatabase" localSheetId="3" hidden="1">'別記様式 5'!$A$5:$L$17</definedName>
    <definedName name="_xlnm._FilterDatabase" localSheetId="4" hidden="1">'別記様式６'!$A$5:$J$20</definedName>
    <definedName name="_xlnm.Print_Area" localSheetId="1">'別記様式 3'!$A$1:$L$12</definedName>
    <definedName name="_xlnm.Print_Area" localSheetId="2">'別記様式 4'!$A$1:$K$35</definedName>
    <definedName name="_xlnm.Print_Area" localSheetId="3">'別記様式 5'!$A$1:$L$23</definedName>
    <definedName name="_xlnm.Print_Area" localSheetId="4">'別記様式６'!$A$1:$J$24</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<sst xmlns="http://schemas.openxmlformats.org/spreadsheetml/2006/main" count="449" uniqueCount="186">
  <si>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</si>
  <si>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</si>
  <si>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</si>
  <si>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</si>
  <si>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</si>
  <si>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</si>
  <si>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</si>
  <si>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</si>
  <si>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</si>
  <si>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</si>
  <si>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</si>
  <si>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</si>
  <si>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</si>
  <si>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</si>
  <si>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</si>
  <si>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</si>
  <si>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</si>
  <si>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</si>
  <si>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</si>
  <si>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</si>
  <si>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</si>
  <si>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</si>
  <si>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</si>
  <si>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</si>
  <si>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</si>
  <si>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</si>
  <si>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</si>
  <si>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</si>
  <si>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</si>
  <si>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</si>
  <si>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</si>
  <si>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</si>
  <si>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</si>
  <si>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</si>
  <si>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</si>
  <si>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</si>
  <si>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</si>
  <si>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令和2年10月1日～令和2年12月31日）</t>
  </si>
  <si>
    <t>財務省税関研修所管理棟ほか電灯設備修繕工事
千葉県柏市柏の葉６－４－２
令和2年10月8日～令和3年1月29日</t>
  </si>
  <si>
    <t>支出負担行為担当官
財務省大臣官房会計課長
武田　一彦
東京都千代田区霞が関３－１－１</t>
  </si>
  <si>
    <t>栗駒電気工事株式会社
東京都足立区梅島１－２５－６</t>
  </si>
  <si>
    <t>一般競争入札</t>
  </si>
  <si>
    <t>財務省本庁舎電話交換機整備
東京都千代田区霞が関３－１－１
令和2年10月9日～令和3年2月26日</t>
  </si>
  <si>
    <t>電通工業株式会社
東京都品川区東大井５－１１－２</t>
  </si>
  <si>
    <t>財務省税関研修所別館１階空調設備修繕工事
千葉県柏市柏の葉６－４－２
令和2年10月9日～令和2年11月30日</t>
  </si>
  <si>
    <t>株式会社唐沢工業所
東京都練馬区関町北１－２６－１</t>
  </si>
  <si>
    <t>財務省税関研修所講堂外壁ほか修繕工事
千葉県柏市柏の葉６－４－２
令和2年10月20日～令和3年3月12日</t>
  </si>
  <si>
    <t>レオ工業株式会社
千葉県市原市新生５３２－１</t>
  </si>
  <si>
    <t>官庁会計システム等の操作習熟に係る支援業務　一式</t>
  </si>
  <si>
    <t>国有財産総合情報管理システム改修に係るコンサルティング業務　一式</t>
  </si>
  <si>
    <t>財務省本庁舎の事務室整備に伴う物品等の移設作業　一式</t>
  </si>
  <si>
    <t>引張試験機等の購入（引張試験機1台ほか1品目）</t>
  </si>
  <si>
    <t>国有財産台帳の価格改定にかかる時価倍率の調査 一式</t>
  </si>
  <si>
    <t>財政に関するパンフレットの版下作成、ホームページ掲載用データの作成及び印刷製本（86,000部）</t>
  </si>
  <si>
    <t>官庁会計システム等のシステム監査業務</t>
  </si>
  <si>
    <t>支出負担行為担当官
財務省大臣官房会計課長
武田　一彦
東京都千代田区霞が関３－１－１
ほか７官署</t>
  </si>
  <si>
    <t>株式会社ＮＴＴデータ・アイ
東京都新宿区揚場町１－１８</t>
  </si>
  <si>
    <t>株式会社日立製作所
東京都千代田区丸の内１－６－６</t>
  </si>
  <si>
    <t>セイノー引越株式会社
東京都江東区木場２－１－３</t>
  </si>
  <si>
    <t>竹田理化工業株式会社
東京都渋谷区恵比寿西２－７－５</t>
  </si>
  <si>
    <t>一般財団法人日本不動産研究所
東京都港区虎ノ門１－３－１</t>
  </si>
  <si>
    <t>株式会社エヌ・ティ・ティ・データ
東京都江東区豊洲３－３－３</t>
  </si>
  <si>
    <t>株式会社アイネット
東京都中央区銀座７－１６－２１</t>
  </si>
  <si>
    <t>株式会社ケイテック
神奈川県横浜市戸塚区川上町９０－６</t>
  </si>
  <si>
    <t>一般競争入札
（総合評価方式）</t>
  </si>
  <si>
    <t>同種の他の契約の予定価格を類推されるおそれがあるため公表しない</t>
  </si>
  <si>
    <t>－</t>
  </si>
  <si>
    <t>令和2年度外債取引等管理システムの更改に係るデータセンタ・ネットワーク回線提供及び運用業務　一式</t>
  </si>
  <si>
    <t>令和2年度外債取引等管理システムの更改に係るハードウェア等、設計・開発及び保守業務（バックオフィス機能）　一式</t>
  </si>
  <si>
    <t>「法人企業統計調査」、「法人企業統計調査附帯調査」及び「法人企業景気予測調査」の調査票提出に関する電話督促業務　一式</t>
  </si>
  <si>
    <t>株式会社テレコメディア
東京都豊島区高田３－３７－１０</t>
  </si>
  <si>
    <t xml:space="preserve">　現行業者において令和２年９月下旬以降の業務が不履行の見込みとなった。10月以降督促業者の不在により、各統計調査の回収率が落ち込んだ場合、正確な統計結果が得られず、GDP速報の算出に影響を与えるなど国（国民）に著しい損害を与えるおそれがある。
　このため、最低限の期間（令和２年10月～令和２年12月）について、当該業務を実施する必要があり、非常に短期間での準備期間で必要な業務を履行できる唯一の者であることから、会計法第29条の3第4項に該当するため。（根拠区分：ニ（ヘ））
</t>
  </si>
  <si>
    <t>`@522.5円</t>
  </si>
  <si>
    <t>単価契約
予定調達総額
14,995,750円</t>
  </si>
  <si>
    <t>外国為替及び外国貿易法、対内直接投資等に関する政令に係る英訳業務　一式</t>
  </si>
  <si>
    <t>株式会社エァクレーレン
東京都港区赤坂３－４－４専修赤坂ビル５Ｆ・６Ｆ</t>
  </si>
  <si>
    <t>一般競争入札において再度の入札を実施しても、落札者となるべき者がいないことから、会計法第29条の3第5項及び予算決算及び会計令第99条の2に該当するため。</t>
  </si>
  <si>
    <t>「令和元年度特別会計財務書類」の編集及び印刷製本（191部）</t>
  </si>
  <si>
    <t>独立行政法人国立印刷局
東京都港区虎ノ門２－２－５</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</si>
  <si>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</si>
  <si>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分担契約
契約総額
10,903,200円</t>
  </si>
  <si>
    <t>財務省本庁舎テレビ共同受信設備整備
東京都千代田区霞が関３－１－１
令和2年11月9日～令和3年3月26日</t>
  </si>
  <si>
    <t>日興電気通信株式会社
静岡県浜松市北区大原町１１</t>
  </si>
  <si>
    <t>財務省本庁舎診療所内装整備
東京都千代田区霞が関３－１－１
令和2年11月11日～令和3年3月5日</t>
  </si>
  <si>
    <t>株式会社進興工業社
東京都荒川区東日暮里５－１０－１０</t>
  </si>
  <si>
    <t>財務省本庁舎燃料小出槽整備
東京都千代田区霞が関３－１－１
令和2年11月17日～令和3年3月16日</t>
  </si>
  <si>
    <t>株式会社ミライト・テクノロジーズ
大阪府大阪市西区江戸堀３－３－１５</t>
  </si>
  <si>
    <t>中央合同庁舎第４号館２階事務室機械設備ほか改修設備設計業務</t>
  </si>
  <si>
    <t>株式会社婦木建築設備事務所
兵庫県神戸市中央区浜辺通５－１－１４神戸商工貿易センタービル</t>
  </si>
  <si>
    <t>中央合同庁舎第４号館第４特別会議室整備
東京都千代田区霞が関３－１－１
令和2年11月26日～令和3年3月17日</t>
  </si>
  <si>
    <t>支出負担行為担当官
財務省大臣官房会計課長
武田　一彦
東京都千代田区霞が関３－１－１
ほか9官署</t>
  </si>
  <si>
    <t>株式会社翔榮建設
神奈川県川崎市宮前区野川２５９１－１３</t>
  </si>
  <si>
    <t>31,997,900円
(A)</t>
  </si>
  <si>
    <t>91.0%
（B/A×100）</t>
  </si>
  <si>
    <t>分担契約・契約総額
29,150,000円（B)</t>
  </si>
  <si>
    <t>財務省本庁舎診療所機械設備整備
東京都千代田区霞が関３－１－１
令和2年11月19日～令和3年2月26日</t>
  </si>
  <si>
    <t>株式会社東冷空調
東京都江東区富岡２－８－２</t>
  </si>
  <si>
    <t>一般競争入札において再度の入札を実施しても、落札者となるべき者がいないことから、会計法第29条の3第5項及び予算決算及び会計令第99条の2に該当するため</t>
  </si>
  <si>
    <t>試行用勤務時間管理システムの導入支援等業務</t>
  </si>
  <si>
    <t>日本アドバンス・テクノロジー株式会社
東京都港区浜松町２－４－１</t>
  </si>
  <si>
    <t>行政LAN（Web分離）業務　一式</t>
  </si>
  <si>
    <t>税関研修所税関LANシステム端末機の賃貸借等　一式（賃貸借期間：令和3年4月1日から令和7年3月31日）</t>
  </si>
  <si>
    <t>日鉄ソリューションズ株式会社
東京都港区虎ノ門１－１７－１</t>
  </si>
  <si>
    <t>図書館用ブックコピーシステム機器の賃貸借及び保守　一式
（賃貸借期間令和3年1月1日から令和6年12月31日）</t>
  </si>
  <si>
    <t>デュプロ株式会社
東京都千代田区神田紺屋町７</t>
  </si>
  <si>
    <t>（総価契約部分）
1,908,720円
（単価契約部分）
＠2.2円</t>
  </si>
  <si>
    <t>一部単価契約
単価契約部分を含めた予定調達総額
2,119,920円</t>
  </si>
  <si>
    <t>「令和３年度一般会計予算書、令和３年度特別会計予算書及び令和３年度政府関係機関予算書ほか」の編集及び印刷製本（予算書の編集2,693枚ほか12品目）</t>
  </si>
  <si>
    <t>@46,741円ほか</t>
  </si>
  <si>
    <t>単価契約
予定調達総額
127,884,835円</t>
  </si>
  <si>
    <t>関税中央分析所冷暖房設備整備
千葉県柏市柏の葉６－３－５
令和2年12月15日～令和3年3月31日</t>
  </si>
  <si>
    <t>日本ビルコン株式会社
東京都墨田区立川２－１１－１０</t>
  </si>
  <si>
    <t>財務省本庁舎ほか監視カメラ設備整備
東京都千代田区霞が関３－１－１
令和2年12月21日～令和3年3月19日</t>
  </si>
  <si>
    <t>ジャトー株式会社
大阪府大阪市北区末広町１－２２</t>
  </si>
  <si>
    <t>関税中央分析所廃水処理装置修繕工事
千葉県柏市柏の葉６－３－５
令和2年12月25日～令和3年3月31日</t>
  </si>
  <si>
    <t>株式会社ダイキアクシス
愛媛県松山市美沢１－９－１</t>
  </si>
  <si>
    <t>会計業務電子決裁基盤・証拠書類管理システムに係る機器等賃貸借業務　一式</t>
  </si>
  <si>
    <t>富士通株式会社
神奈川県川崎市中原区上小田中４－１－１
東京センチュリー株式会社
東京都千代田区神田練塀町３</t>
  </si>
  <si>
    <t>1020001071491
6010401015821</t>
  </si>
  <si>
    <t>（総価契約部分）
　　1,401,986,768円
（単価契約部分）
　　＠27,500円ほか</t>
  </si>
  <si>
    <t>一部単価契約
単価契約分を含めた予定調達総額
1,560,900,000円</t>
  </si>
  <si>
    <t>「令和３年度予算及び財政投融資計画の説明」の編集及び印刷製本(2,517部)</t>
  </si>
  <si>
    <t>支出負担行為担当官
財務省大臣官房会計課長
武田 一彦
東京都千代田区霞が関３－１－１</t>
  </si>
  <si>
    <t>株式会社ハップ
東京都江戸川区松江１－１１－３</t>
  </si>
  <si>
    <t>＠1,012円</t>
  </si>
  <si>
    <t>単価契約
予定調達価格総額
2,547,204円</t>
  </si>
  <si>
    <t>什器の購入等(事務用椅子50脚ほか７品目)</t>
  </si>
  <si>
    <t>株式会社第一文眞堂
東京都港区芝大門１－３－１６</t>
  </si>
  <si>
    <t>「法人企業統計調査」、「法人企業統計調査附帯調査」及び「法人企業景気予測調査」の調査票提出に関する電話督促業務</t>
  </si>
  <si>
    <t xml:space="preserve">株式会社岡商店
熊本県熊本市北区鹿子木町４７－２ </t>
  </si>
  <si>
    <t>＠143円</t>
  </si>
  <si>
    <t>単価契約
予定調達総額
6,220,500円</t>
  </si>
  <si>
    <t>次期行政ＬＡＮ（端末）業務　一式
（賃貸借期間：令和3年6月1日から令和7年3月31日）</t>
  </si>
  <si>
    <t>日本電気株式会社
東京都港区芝５－７－１
ＮＥＣキャピタルソリューション株式会社
東京都港区港南２－１５－３</t>
  </si>
  <si>
    <t>7010401022916
8010401021784</t>
  </si>
  <si>
    <t>図書「金融読本（第３１版）」ほかの購入(現代会計の基礎と展開80冊ほか18品目)</t>
  </si>
  <si>
    <t>株式会社ドリーム・ブレイン
東京都港区麻布台１－１１－１０日総第２２ビル７階</t>
  </si>
  <si>
    <t>令和2年度第2外国語委託研修　一式</t>
  </si>
  <si>
    <t>ＮＯＶＡホールディングス株式会社
東京都品川区東品川２－３－１２</t>
  </si>
  <si>
    <t>通貨に関する実態調査　一式</t>
  </si>
  <si>
    <t>株式会社日本リサーチセンター
東京都墨田区江東橋４－２６－５</t>
  </si>
  <si>
    <t>国有財産総合情報管理システムに係るセキュリティ監査業務</t>
  </si>
  <si>
    <t>株式会社ファイブドライブ
東京都千代田区神田鍛冶町３－４</t>
  </si>
  <si>
    <t>西ケ原研修合同庁舎及び三田共用会議所で使用するガス
（107,560㎥）</t>
  </si>
  <si>
    <t>東京電力エナジーパートナー株式会社
東京都千代田区内幸町１－１－３</t>
  </si>
  <si>
    <t>基本料金
82,068円/月
従量料金単価
@87.09円/㎥</t>
  </si>
  <si>
    <t>単価契約
予定調達総額
10,352,534円</t>
  </si>
  <si>
    <t>財務省税関研修所別館及び関税中央分析所で使用するガス
(37,160㎥）</t>
  </si>
  <si>
    <t>京葉瓦斯株式会社
千葉県市川市市川南２－８－８</t>
  </si>
  <si>
    <t>基本料金
一般：
@1,154.73円（0㎥～2㎥）
@815.10円（2㎥超～17㎥）
@1,282.02円（17㎥超～100㎥）
@1,461.32円（100㎥超～350㎡）
@6,509.40円（350㎥超～）
熱源：
@880.00円（0㎥～80㎥）
@2,242.95円（80㎥超～200㎥）
@3,045.43円（200㎥超～）
従量料金単価
一般：　
@168.75円/㎥（2㎥超～17㎥）
@141.29円/㎥（17㎥超～100㎥）
@139.50円/㎥（100㎥超～350㎡）
@125.08円/㎥（350㎥超）
熱源：（冬季）　
@126.11円/㎥（0㎥～80㎥）
@109.08円/㎥（80㎥超～200㎥）
@105.06円/㎥（200㎥超～）
熱源：（他季）  
@110.70円/㎥（0㎥～80㎥）
@93.66円/㎥（80㎥超～200㎥）
@89.66円/㎥（200㎥超～）</t>
  </si>
  <si>
    <t>単価契約
予定調達総額
4,087,152円</t>
  </si>
  <si>
    <t>エアコンの購入等(室内機4台ほか1品目)</t>
  </si>
  <si>
    <t>株式会社グローバー
東京都千代田区神田東松下町１３神田プラザビル２Ｆ</t>
  </si>
  <si>
    <t>デイスプレイの購入等(23.8型液晶ディスプレイ151台ほか7品目)</t>
  </si>
  <si>
    <t>株式会社秋山商会
東京都中央区東日本橋２－１３－５</t>
  </si>
  <si>
    <t>外債取引等管理システムの更改に係るハードウェア等、設計・開発及び保守業務（バックオフィス機能）　一式</t>
  </si>
  <si>
    <t>三井情報株式会社
東京都港区愛宕２－５－１</t>
  </si>
  <si>
    <t>　外債取引等管理システムは、外国為替資金特別会計が保有する外貨資産の状況を厳密に把握することによる事務リスクの最小化、データ保存の強化、それに伴う資産運用に充実を図ることを目的としている。
現行システムの契約が令和３年３月31日で終了することから、次期システムの更改作業を進めているものの、更改作業には２年３か月の期間を要するため、次期システムが本格稼働を開始予定である令和５年１月までの間において当該システム一式が必要となる。現行システム運用終了後の令和３年４月１日から令和４年12月31日の間に使用するシステム一式が、現在使用するシステム一式から変更となる場合には、代替するシステム一式が存在しないため、外貨資産の状況を厳密に把握することができず、我が国通貨の安定を実現するために必要な外国為替等の売買等に備え十分な流動性を確保すること等が困難になるなど、国の外国為替市場及び国際金融システムの安定にかかる業務に著しい不都合を生じさせることとなる。
　また、本システムで扱う情報は秘匿性が高く、関連機器等と一体的に監視・運用保守を行うことによりセキュリティを確保している。このため、現行事業者以外の者に運用保守業務を行わせる場合には、関連機器等と監視、運用保守を一体的に行うことができないことにより、必要なセキュリティの水準を維持できなくなるおそれがある。
　このため、次期システムが本格稼働を開始するまでの間、現行システムを十分熟知した現行業者と契約を締結する必要があり、競争を許さないことから、会計法第29条の３第４項に該当するため。（根拠区分：イ（イ））</t>
  </si>
  <si>
    <t>高濃度ポリ塩化ビフェニル廃棄物収集運搬業務及び低濃度ポリ塩化ビフェニル廃棄物収集運搬処分業務　一式</t>
  </si>
  <si>
    <t>赤城鉱油株式会社
群馬県みどり市大間々町大間々１６６８</t>
  </si>
  <si>
    <t>　PCB廃棄物は、人の健康又は生活環境に係る被害を生ずる恐れがある性状を有するため、その処理に当たっては、収集・運搬から処分までの一連の処理行程が適切に行われるよう責任の所在を明確にするとともに、速やかに処分することが必要となることから、PCB廃棄物の収集・運搬及び処分業務を同一の事業者に一括して依頼することとしたところ、業務の履行に必要な許可及び認定がなされている唯一の者であって競争を許さないことから、会計法第29条の3第4項に該当するため。（根拠区分：イ（イ））</t>
  </si>
  <si>
    <t>高濃度ＰＣＢ廃棄物処分業務　一式</t>
  </si>
  <si>
    <t>中間貯蔵・環境安全事業株式会社
東京都港区芝１－７－１７</t>
  </si>
  <si>
    <t>　PCBを含有する廃棄物は、「廃棄物の処理及び清掃に関する法律」により特別管理産業廃棄物に指定され、「ポリ塩化ビフェニル廃棄物の適正な処理の推進に関する特別措置法」に基づいて保管事業者が自らの責任において適切に処理しなければならない。処理にあたっては、前記法令に基づく許可を有する施設が行わなければならないことが規定されており、本件における処分対象物の処分事業所として、東京PCB処理事業所が指定されている。
　このため、本件における高濃度ＰＣＢ廃棄物の処理ができる唯一の者であって競争を許さないことから会計法第29条の3第4項に該当するため。（根拠区分：イ（イ））</t>
  </si>
  <si>
    <t>ＰＣＢ廃棄物処分業務　一式</t>
  </si>
  <si>
    <t>　ＰＣＢを含有する廃棄物は、「廃棄物の処理及び清掃に関する法律」により特別管理産業廃棄物に指定され、「ポリ塩化ビフェニル廃棄物の適正な処理の推進に関する特別措置法」に基づいて保管事業者が自らの責任において適切に処理しなければならない。また、処理にあたっては、前記法令に基づく許可を有する施設が行わなければならないことが規定されている。
　このため、本件における法令に基づく許可を有し高濃度ＰＣＢ廃棄物の処理ができる唯一の者であって競争を許さないことから会計法第29条の3第4項に該当するため。（根拠区分：イ（イ））</t>
  </si>
  <si>
    <t>CLSグループによる外国為替取引決済情報の提供　一式</t>
  </si>
  <si>
    <t>CLS Services Ltd. 
Exchange Tower.One Harbour Exchange Square.London E14 9GE, United Kingdom</t>
  </si>
  <si>
    <t>　外国為替相場の状況を把握・理解し、為替の安定を目的とする業務の遂行に不可欠なＣＬＳグループによる外国為替取引決済情報について、当該情報を提供できる唯一の者であって、競争を許さないことから会計法第29条の3第4項に該当するため。（根拠区分：二（ヘ））</t>
  </si>
  <si>
    <t>特定外部システムとの接続に係る回線等の提供　一式</t>
  </si>
  <si>
    <t>エヌ・ティ・ティ・コミュニケーションズ株式会社
東京都千代田区大手町２－３－１</t>
  </si>
  <si>
    <t>　一般競争入札において再度の入札を実施しても、落札者となるべき者がいないことから、会計法第29条の3第5項及び予算決算及び会計令第99条の2に該当するため。</t>
  </si>
  <si>
    <t>「令和２年度一般会計補正予算書(第3号)」ほかの編集及び印刷製本(補正予算書の編集508枚ほか8品目)</t>
  </si>
  <si>
    <t>　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</si>
  <si>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＠46,741円ほか</t>
  </si>
  <si>
    <t>単価契約
予定調達総額
24,373,816円</t>
  </si>
  <si>
    <t>歳入金連携システム　一式
（賃貸借期間：令和3年1月1日から令和3年12月31日）</t>
  </si>
  <si>
    <t>　公募を実施した結果、業務の履行可能な者が1者であって、その者との契約であり競争を許さないことから、会計法第29条の3第4項に該当するため。</t>
  </si>
  <si>
    <t>-</t>
  </si>
  <si>
    <t>公募</t>
  </si>
  <si>
    <t>不落・不調</t>
  </si>
  <si>
    <t>7010401022916
8010401021784</t>
  </si>
  <si>
    <t>日本電気株式会社
東京都港区芝５－７－１
ＮＥＣキャピタルソリューション株式会社
東京都港区港南２－１５－３</t>
  </si>
  <si>
    <t>日本電気株式会社
東京都港区芝５－７－１
ＮＥＣキャピタルソリューション株式会社
東京都港区港南２－１５－３</t>
  </si>
  <si>
    <t>7010401022916
8010401021784</t>
  </si>
  <si>
    <t>（部局名：大臣官房会計課）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</si>
</sst>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lt;43586]\ ggge&quot;年&quot;m&quot;月&quot;d&quot;日&quot;;[&lt;43831]&quot;令和元年&quot;m&quot;月&quot;d&quot;日&quot;;ggge&quot;年&quot;m&quot;月&quot;d&quot;日&quot;\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medium"/>
      <right style="thin"/>
      <top>
        <color indexed="63"/>
      </top>
      <bottom style="thin"/>
    </border>
    <border>
      <left style="thin"/>
      <right style="thin"/>
      <top/>
      <bottom style="thin"/>
    </border>
    <border>
      <left style="thin"/>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58" fontId="5" fillId="0" borderId="10"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1" xfId="64" applyFont="1" applyFill="1" applyBorder="1" applyAlignment="1">
      <alignment vertical="center" wrapText="1"/>
      <protection/>
    </xf>
    <xf numFmtId="0" fontId="9" fillId="0" borderId="11" xfId="65" applyFont="1" applyFill="1" applyBorder="1" applyAlignment="1">
      <alignment vertical="center" wrapText="1"/>
      <protection/>
    </xf>
    <xf numFmtId="180" fontId="9" fillId="0" borderId="11" xfId="65" applyNumberFormat="1" applyFont="1" applyFill="1" applyBorder="1" applyAlignment="1">
      <alignment horizontal="center" vertical="center" wrapText="1"/>
      <protection/>
    </xf>
    <xf numFmtId="190" fontId="8" fillId="0" borderId="11" xfId="63" applyNumberFormat="1" applyFont="1" applyFill="1" applyBorder="1" applyAlignment="1">
      <alignment horizontal="center" vertical="center" wrapText="1"/>
      <protection/>
    </xf>
    <xf numFmtId="183" fontId="9" fillId="0" borderId="11" xfId="65" applyNumberFormat="1" applyFont="1" applyFill="1" applyBorder="1" applyAlignment="1">
      <alignment horizontal="center" vertical="center" wrapText="1"/>
      <protection/>
    </xf>
    <xf numFmtId="181" fontId="9" fillId="0" borderId="11" xfId="49" applyNumberFormat="1" applyFont="1" applyFill="1" applyBorder="1" applyAlignment="1">
      <alignment horizontal="center" vertical="center" wrapText="1" shrinkToFit="1"/>
    </xf>
    <xf numFmtId="182" fontId="9" fillId="0" borderId="11" xfId="42" applyNumberFormat="1" applyFont="1" applyFill="1" applyBorder="1" applyAlignment="1">
      <alignment horizontal="center" vertical="center" wrapText="1"/>
    </xf>
    <xf numFmtId="188" fontId="8" fillId="0" borderId="11" xfId="63" applyNumberFormat="1" applyFont="1" applyFill="1" applyBorder="1" applyAlignment="1">
      <alignment horizontal="center" vertical="center" wrapText="1"/>
      <protection/>
    </xf>
    <xf numFmtId="0" fontId="8" fillId="0" borderId="11" xfId="63" applyFont="1" applyFill="1" applyBorder="1" applyAlignment="1">
      <alignment vertical="center" wrapText="1"/>
      <protection/>
    </xf>
    <xf numFmtId="0" fontId="8" fillId="0" borderId="0" xfId="63" applyFont="1" applyFill="1" applyAlignment="1">
      <alignment vertical="center" wrapText="1"/>
      <protection/>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1" xfId="65" applyNumberFormat="1" applyFont="1" applyFill="1" applyBorder="1" applyAlignment="1">
      <alignment horizontal="center" vertical="center" wrapText="1"/>
      <protection/>
    </xf>
    <xf numFmtId="189" fontId="8" fillId="0" borderId="11" xfId="63" applyNumberFormat="1" applyFont="1" applyFill="1" applyBorder="1" applyAlignment="1">
      <alignment horizontal="center" vertical="center" wrapText="1"/>
      <protection/>
    </xf>
    <xf numFmtId="182" fontId="8" fillId="0" borderId="11" xfId="63" applyNumberFormat="1" applyFont="1" applyFill="1" applyBorder="1" applyAlignment="1">
      <alignment horizontal="center" vertical="center" wrapText="1"/>
      <protection/>
    </xf>
    <xf numFmtId="0" fontId="8" fillId="0" borderId="11" xfId="62" applyFont="1" applyFill="1" applyBorder="1" applyAlignment="1">
      <alignment horizontal="left" vertical="center" wrapText="1"/>
      <protection/>
    </xf>
    <xf numFmtId="0" fontId="8" fillId="0" borderId="11" xfId="63" applyFont="1" applyFill="1" applyBorder="1" applyAlignment="1">
      <alignment horizontal="left" vertical="center" wrapText="1"/>
      <protection/>
    </xf>
    <xf numFmtId="58" fontId="8" fillId="0" borderId="11" xfId="63" applyNumberFormat="1"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181" fontId="8" fillId="0" borderId="11" xfId="62" applyNumberFormat="1" applyFont="1" applyFill="1" applyBorder="1" applyAlignment="1">
      <alignment horizontal="center" vertical="center" wrapText="1"/>
      <protection/>
    </xf>
    <xf numFmtId="0" fontId="9" fillId="0" borderId="11" xfId="0" applyFont="1" applyBorder="1" applyAlignment="1">
      <alignment horizontal="left" vertical="center" wrapText="1"/>
    </xf>
    <xf numFmtId="180" fontId="9" fillId="0" borderId="11" xfId="0" applyNumberFormat="1" applyFont="1" applyBorder="1" applyAlignment="1">
      <alignment horizontal="center" vertical="center" wrapText="1"/>
    </xf>
    <xf numFmtId="190" fontId="8" fillId="0" borderId="11" xfId="0" applyNumberFormat="1" applyFont="1" applyFill="1" applyBorder="1" applyAlignment="1">
      <alignment horizontal="center" vertical="center" wrapText="1"/>
    </xf>
    <xf numFmtId="0" fontId="9" fillId="0" borderId="11" xfId="0" applyFont="1" applyBorder="1" applyAlignment="1">
      <alignment horizontal="justify" vertical="center" wrapText="1"/>
    </xf>
    <xf numFmtId="184" fontId="9" fillId="0" borderId="11" xfId="0" applyNumberFormat="1" applyFont="1" applyBorder="1" applyAlignment="1">
      <alignment horizontal="center" vertical="center" wrapText="1"/>
    </xf>
    <xf numFmtId="182" fontId="9" fillId="0" borderId="11" xfId="0" applyNumberFormat="1" applyFont="1" applyBorder="1" applyAlignment="1">
      <alignment horizontal="center" vertical="center" wrapText="1"/>
    </xf>
    <xf numFmtId="182" fontId="9" fillId="0" borderId="11" xfId="42" applyNumberFormat="1" applyFont="1" applyBorder="1" applyAlignment="1">
      <alignment horizontal="center" vertical="center" wrapText="1"/>
    </xf>
    <xf numFmtId="0" fontId="8" fillId="0" borderId="10"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0" xfId="63" applyNumberFormat="1" applyFont="1" applyFill="1" applyBorder="1" applyAlignment="1">
      <alignment horizontal="left" vertical="center" wrapText="1"/>
      <protection/>
    </xf>
    <xf numFmtId="181" fontId="9" fillId="0" borderId="11" xfId="49" applyNumberFormat="1" applyFont="1" applyFill="1" applyBorder="1" applyAlignment="1">
      <alignment horizontal="left" vertical="center" wrapText="1" shrinkToFit="1"/>
    </xf>
    <xf numFmtId="58" fontId="8" fillId="0" borderId="11" xfId="63" applyNumberFormat="1" applyFont="1" applyFill="1" applyBorder="1" applyAlignment="1">
      <alignment horizontal="left" vertical="center" wrapText="1"/>
      <protection/>
    </xf>
    <xf numFmtId="0" fontId="8" fillId="0" borderId="12" xfId="64" applyFont="1" applyFill="1" applyBorder="1" applyAlignment="1">
      <alignment vertical="center" wrapText="1"/>
      <protection/>
    </xf>
    <xf numFmtId="0" fontId="9" fillId="0" borderId="13" xfId="65" applyFont="1" applyFill="1" applyBorder="1" applyAlignment="1">
      <alignment vertical="center" wrapText="1"/>
      <protection/>
    </xf>
    <xf numFmtId="180" fontId="9" fillId="0" borderId="13" xfId="65" applyNumberFormat="1" applyFont="1" applyFill="1" applyBorder="1" applyAlignment="1">
      <alignment horizontal="center" vertical="center" wrapText="1"/>
      <protection/>
    </xf>
    <xf numFmtId="0" fontId="8" fillId="0" borderId="13" xfId="64" applyFont="1" applyFill="1" applyBorder="1" applyAlignment="1">
      <alignment vertical="center" wrapText="1"/>
      <protection/>
    </xf>
    <xf numFmtId="188" fontId="8" fillId="0" borderId="13" xfId="64" applyNumberFormat="1" applyFont="1" applyFill="1" applyBorder="1" applyAlignment="1">
      <alignment horizontal="center" vertical="center" wrapText="1"/>
      <protection/>
    </xf>
    <xf numFmtId="183" fontId="9" fillId="0" borderId="13" xfId="65" applyNumberFormat="1" applyFont="1" applyFill="1" applyBorder="1" applyAlignment="1">
      <alignment horizontal="left" vertical="center" wrapText="1"/>
      <protection/>
    </xf>
    <xf numFmtId="181" fontId="9" fillId="0" borderId="13" xfId="49" applyNumberFormat="1" applyFont="1" applyFill="1" applyBorder="1" applyAlignment="1">
      <alignment horizontal="center" vertical="center" wrapText="1" shrinkToFit="1"/>
    </xf>
    <xf numFmtId="182" fontId="9" fillId="0" borderId="13" xfId="42" applyNumberFormat="1" applyFont="1" applyFill="1" applyBorder="1" applyAlignment="1">
      <alignment horizontal="center" vertical="center" wrapText="1"/>
    </xf>
    <xf numFmtId="189" fontId="8" fillId="0" borderId="11" xfId="63" applyNumberFormat="1" applyFont="1" applyFill="1" applyBorder="1" applyAlignment="1">
      <alignment horizontal="left" vertical="center" wrapText="1"/>
      <protection/>
    </xf>
    <xf numFmtId="184" fontId="9" fillId="0" borderId="11" xfId="0" applyNumberFormat="1" applyFont="1" applyBorder="1" applyAlignment="1">
      <alignment horizontal="left" vertical="center" wrapText="1"/>
    </xf>
    <xf numFmtId="0" fontId="8"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8" fillId="0" borderId="14" xfId="0" applyFont="1" applyFill="1" applyBorder="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hfilpw02\&#22823;&#33251;&#23448;&#25151;&#20250;&#35336;&#35506;\&#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20"/>
  <sheetViews>
    <sheetView tabSelected="1" view="pageBreakPreview" zoomScale="80" zoomScaleSheetLayoutView="80" workbookViewId="0" topLeftCell="A7">
      <selection activeCell="A4" sqref="A4"/>
    </sheetView>
  </sheetViews>
  <sheetFormatPr defaultColWidth="9.00390625" defaultRowHeight="13.5"/>
  <cols>
    <col min="1" max="1" width="25.625" style="1" customWidth="1"/>
    <col min="2" max="2" width="20.625" style="3" customWidth="1"/>
    <col min="3" max="3" width="20.625" style="1" customWidth="1"/>
    <col min="4" max="6" width="17.625" style="1" customWidth="1"/>
    <col min="7" max="7" width="14.625" style="3" customWidth="1"/>
    <col min="8" max="8" width="14.625" style="1" customWidth="1"/>
    <col min="9" max="9" width="11.625" style="1" customWidth="1"/>
    <col min="10" max="10" width="6.375" style="1" customWidth="1"/>
    <col min="11" max="11" width="22.625" style="1" customWidth="1"/>
    <col min="12" max="16384" width="9.00390625" style="1" customWidth="1"/>
  </cols>
  <sheetData>
    <row r="1" ht="14.25">
      <c r="A1" s="20" t="s">
        <v>18</v>
      </c>
    </row>
    <row r="2" spans="1:11" ht="17.25">
      <c r="A2" s="60" t="s">
        <v>14</v>
      </c>
      <c r="B2" s="61"/>
      <c r="C2" s="61"/>
      <c r="D2" s="61"/>
      <c r="E2" s="61"/>
      <c r="F2" s="61"/>
      <c r="G2" s="61"/>
      <c r="H2" s="61"/>
      <c r="I2" s="61"/>
      <c r="J2" s="61"/>
      <c r="K2" s="61"/>
    </row>
    <row r="4" spans="1:11" s="20" customFormat="1" ht="21" customHeight="1">
      <c r="A4" s="20" t="s">
        <v>185</v>
      </c>
      <c r="B4" s="21"/>
      <c r="G4" s="21"/>
      <c r="K4" s="22" t="s">
        <v>37</v>
      </c>
    </row>
    <row r="5" spans="1:11" s="19" customFormat="1" ht="86.25" customHeight="1">
      <c r="A5" s="17" t="s">
        <v>28</v>
      </c>
      <c r="B5" s="17" t="s">
        <v>0</v>
      </c>
      <c r="C5" s="18" t="s">
        <v>3</v>
      </c>
      <c r="D5" s="17" t="s">
        <v>26</v>
      </c>
      <c r="E5" s="18" t="s">
        <v>24</v>
      </c>
      <c r="F5" s="17" t="s">
        <v>27</v>
      </c>
      <c r="G5" s="18" t="s">
        <v>5</v>
      </c>
      <c r="H5" s="18" t="s">
        <v>1</v>
      </c>
      <c r="I5" s="18" t="s">
        <v>6</v>
      </c>
      <c r="J5" s="18" t="s">
        <v>19</v>
      </c>
      <c r="K5" s="18" t="s">
        <v>2</v>
      </c>
    </row>
    <row r="6" spans="1:11" s="16" customFormat="1" ht="116.25" customHeight="1">
      <c r="A6" s="7" t="s">
        <v>38</v>
      </c>
      <c r="B6" s="8" t="s">
        <v>39</v>
      </c>
      <c r="C6" s="9">
        <v>44112</v>
      </c>
      <c r="D6" s="7" t="s">
        <v>40</v>
      </c>
      <c r="E6" s="10">
        <v>3011801007386</v>
      </c>
      <c r="F6" s="11" t="s">
        <v>41</v>
      </c>
      <c r="G6" s="12">
        <v>49859700</v>
      </c>
      <c r="H6" s="12">
        <v>35750000</v>
      </c>
      <c r="I6" s="13">
        <v>0.717</v>
      </c>
      <c r="J6" s="14">
        <v>3</v>
      </c>
      <c r="K6" s="15"/>
    </row>
    <row r="7" spans="1:11" s="16" customFormat="1" ht="116.25" customHeight="1">
      <c r="A7" s="7" t="s">
        <v>42</v>
      </c>
      <c r="B7" s="8" t="s">
        <v>39</v>
      </c>
      <c r="C7" s="9">
        <v>44113</v>
      </c>
      <c r="D7" s="7" t="s">
        <v>43</v>
      </c>
      <c r="E7" s="10">
        <v>7010401018749</v>
      </c>
      <c r="F7" s="11" t="s">
        <v>41</v>
      </c>
      <c r="G7" s="12">
        <v>6061000</v>
      </c>
      <c r="H7" s="12">
        <v>5254700</v>
      </c>
      <c r="I7" s="13">
        <v>0.866</v>
      </c>
      <c r="J7" s="14">
        <v>1</v>
      </c>
      <c r="K7" s="15"/>
    </row>
    <row r="8" spans="1:11" s="16" customFormat="1" ht="116.25" customHeight="1">
      <c r="A8" s="7" t="s">
        <v>44</v>
      </c>
      <c r="B8" s="8" t="s">
        <v>39</v>
      </c>
      <c r="C8" s="9">
        <v>44113</v>
      </c>
      <c r="D8" s="7" t="s">
        <v>45</v>
      </c>
      <c r="E8" s="10">
        <v>2011601001664</v>
      </c>
      <c r="F8" s="11" t="s">
        <v>41</v>
      </c>
      <c r="G8" s="12">
        <v>3913800</v>
      </c>
      <c r="H8" s="12">
        <v>2654300</v>
      </c>
      <c r="I8" s="13">
        <v>0.678</v>
      </c>
      <c r="J8" s="14">
        <v>1</v>
      </c>
      <c r="K8" s="15"/>
    </row>
    <row r="9" spans="1:11" s="16" customFormat="1" ht="116.25" customHeight="1">
      <c r="A9" s="7" t="s">
        <v>46</v>
      </c>
      <c r="B9" s="8" t="s">
        <v>39</v>
      </c>
      <c r="C9" s="9">
        <v>44124</v>
      </c>
      <c r="D9" s="7" t="s">
        <v>47</v>
      </c>
      <c r="E9" s="10">
        <v>3040001054749</v>
      </c>
      <c r="F9" s="11" t="s">
        <v>41</v>
      </c>
      <c r="G9" s="12">
        <v>62356800</v>
      </c>
      <c r="H9" s="12">
        <v>44528000</v>
      </c>
      <c r="I9" s="13">
        <v>0.714</v>
      </c>
      <c r="J9" s="14">
        <v>11</v>
      </c>
      <c r="K9" s="15"/>
    </row>
    <row r="10" spans="1:11" s="16" customFormat="1" ht="116.25" customHeight="1">
      <c r="A10" s="7" t="s">
        <v>81</v>
      </c>
      <c r="B10" s="8" t="s">
        <v>39</v>
      </c>
      <c r="C10" s="9">
        <v>44144</v>
      </c>
      <c r="D10" s="7" t="s">
        <v>82</v>
      </c>
      <c r="E10" s="10">
        <v>8080401003867</v>
      </c>
      <c r="F10" s="11" t="s">
        <v>41</v>
      </c>
      <c r="G10" s="12">
        <v>21990100</v>
      </c>
      <c r="H10" s="12">
        <v>5060000</v>
      </c>
      <c r="I10" s="13">
        <v>0.23</v>
      </c>
      <c r="J10" s="14">
        <v>3</v>
      </c>
      <c r="K10" s="15"/>
    </row>
    <row r="11" spans="1:11" s="16" customFormat="1" ht="116.25" customHeight="1">
      <c r="A11" s="7" t="s">
        <v>83</v>
      </c>
      <c r="B11" s="8" t="s">
        <v>39</v>
      </c>
      <c r="C11" s="9">
        <v>44146</v>
      </c>
      <c r="D11" s="7" t="s">
        <v>84</v>
      </c>
      <c r="E11" s="10">
        <v>5011501006819</v>
      </c>
      <c r="F11" s="11" t="s">
        <v>41</v>
      </c>
      <c r="G11" s="12">
        <v>4766300</v>
      </c>
      <c r="H11" s="12">
        <v>3817000</v>
      </c>
      <c r="I11" s="13">
        <v>0.8</v>
      </c>
      <c r="J11" s="14">
        <v>4</v>
      </c>
      <c r="K11" s="15"/>
    </row>
    <row r="12" spans="1:11" s="16" customFormat="1" ht="116.25" customHeight="1">
      <c r="A12" s="7" t="s">
        <v>85</v>
      </c>
      <c r="B12" s="8" t="s">
        <v>39</v>
      </c>
      <c r="C12" s="9">
        <v>44152</v>
      </c>
      <c r="D12" s="7" t="s">
        <v>86</v>
      </c>
      <c r="E12" s="10">
        <v>4120001048989</v>
      </c>
      <c r="F12" s="11" t="s">
        <v>41</v>
      </c>
      <c r="G12" s="12">
        <v>11704000</v>
      </c>
      <c r="H12" s="12">
        <v>9130000</v>
      </c>
      <c r="I12" s="13">
        <v>0.78</v>
      </c>
      <c r="J12" s="14">
        <v>2</v>
      </c>
      <c r="K12" s="15"/>
    </row>
    <row r="13" spans="1:11" s="16" customFormat="1" ht="116.25" customHeight="1">
      <c r="A13" s="7" t="s">
        <v>87</v>
      </c>
      <c r="B13" s="8" t="s">
        <v>39</v>
      </c>
      <c r="C13" s="9">
        <v>44159</v>
      </c>
      <c r="D13" s="7" t="s">
        <v>88</v>
      </c>
      <c r="E13" s="10">
        <v>7140001023070</v>
      </c>
      <c r="F13" s="11" t="s">
        <v>41</v>
      </c>
      <c r="G13" s="44" t="s">
        <v>65</v>
      </c>
      <c r="H13" s="12">
        <v>5500000</v>
      </c>
      <c r="I13" s="13" t="s">
        <v>66</v>
      </c>
      <c r="J13" s="14">
        <v>1</v>
      </c>
      <c r="K13" s="15"/>
    </row>
    <row r="14" spans="1:11" s="16" customFormat="1" ht="116.25" customHeight="1">
      <c r="A14" s="7" t="s">
        <v>89</v>
      </c>
      <c r="B14" s="8" t="s">
        <v>90</v>
      </c>
      <c r="C14" s="9">
        <v>44161</v>
      </c>
      <c r="D14" s="7" t="s">
        <v>91</v>
      </c>
      <c r="E14" s="10">
        <v>3020001082173</v>
      </c>
      <c r="F14" s="11" t="s">
        <v>41</v>
      </c>
      <c r="G14" s="12" t="s">
        <v>92</v>
      </c>
      <c r="H14" s="12">
        <v>2853785</v>
      </c>
      <c r="I14" s="13" t="s">
        <v>93</v>
      </c>
      <c r="J14" s="14">
        <v>2</v>
      </c>
      <c r="K14" s="15" t="s">
        <v>94</v>
      </c>
    </row>
    <row r="15" spans="1:11" s="16" customFormat="1" ht="116.25" customHeight="1">
      <c r="A15" s="7" t="s">
        <v>110</v>
      </c>
      <c r="B15" s="8" t="s">
        <v>39</v>
      </c>
      <c r="C15" s="9">
        <v>44180</v>
      </c>
      <c r="D15" s="7" t="s">
        <v>111</v>
      </c>
      <c r="E15" s="10">
        <v>9010601024883</v>
      </c>
      <c r="F15" s="11" t="s">
        <v>41</v>
      </c>
      <c r="G15" s="12">
        <v>64003500</v>
      </c>
      <c r="H15" s="12">
        <v>52580000</v>
      </c>
      <c r="I15" s="13">
        <v>0.821</v>
      </c>
      <c r="J15" s="14">
        <v>2</v>
      </c>
      <c r="K15" s="15"/>
    </row>
    <row r="16" spans="1:11" s="16" customFormat="1" ht="116.25" customHeight="1">
      <c r="A16" s="7" t="s">
        <v>112</v>
      </c>
      <c r="B16" s="8" t="s">
        <v>39</v>
      </c>
      <c r="C16" s="9">
        <v>44186</v>
      </c>
      <c r="D16" s="7" t="s">
        <v>113</v>
      </c>
      <c r="E16" s="10">
        <v>6120001072913</v>
      </c>
      <c r="F16" s="11" t="s">
        <v>41</v>
      </c>
      <c r="G16" s="12">
        <v>14303300</v>
      </c>
      <c r="H16" s="12">
        <v>9119000</v>
      </c>
      <c r="I16" s="13">
        <v>0.637</v>
      </c>
      <c r="J16" s="14">
        <v>4</v>
      </c>
      <c r="K16" s="15"/>
    </row>
    <row r="17" spans="1:11" s="16" customFormat="1" ht="116.25" customHeight="1">
      <c r="A17" s="7" t="s">
        <v>114</v>
      </c>
      <c r="B17" s="8" t="s">
        <v>39</v>
      </c>
      <c r="C17" s="9">
        <v>44190</v>
      </c>
      <c r="D17" s="7" t="s">
        <v>115</v>
      </c>
      <c r="E17" s="10">
        <v>4500001005530</v>
      </c>
      <c r="F17" s="11" t="s">
        <v>41</v>
      </c>
      <c r="G17" s="12">
        <v>18111500</v>
      </c>
      <c r="H17" s="12">
        <v>17930000</v>
      </c>
      <c r="I17" s="13">
        <v>0.989</v>
      </c>
      <c r="J17" s="14">
        <v>1</v>
      </c>
      <c r="K17" s="15"/>
    </row>
    <row r="18" ht="6" customHeight="1"/>
    <row r="19" spans="1:11" s="20" customFormat="1" ht="14.25">
      <c r="A19" s="62" t="s">
        <v>13</v>
      </c>
      <c r="B19" s="63"/>
      <c r="C19" s="63"/>
      <c r="D19" s="63"/>
      <c r="E19" s="63"/>
      <c r="F19" s="63"/>
      <c r="G19" s="63"/>
      <c r="H19" s="63"/>
      <c r="I19" s="63"/>
      <c r="J19" s="63"/>
      <c r="K19" s="63"/>
    </row>
    <row r="20" spans="1:7" s="20" customFormat="1" ht="14.25">
      <c r="A20" s="20" t="s">
        <v>12</v>
      </c>
      <c r="B20" s="21"/>
      <c r="G20" s="21"/>
    </row>
  </sheetData>
  <sheetProtection/>
  <mergeCells count="2">
    <mergeCell ref="A2:K2"/>
    <mergeCell ref="A19:K19"/>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3"/>
  <sheetViews>
    <sheetView view="pageBreakPreview" zoomScale="80" zoomScaleSheetLayoutView="80" zoomScalePageLayoutView="0" workbookViewId="0" topLeftCell="A1">
      <selection activeCell="A4" sqref="A4"/>
    </sheetView>
  </sheetViews>
  <sheetFormatPr defaultColWidth="9.00390625" defaultRowHeight="13.5"/>
  <cols>
    <col min="1" max="1" width="25.625" style="1" customWidth="1"/>
    <col min="2" max="2" width="20.625" style="3" customWidth="1"/>
    <col min="3" max="3" width="20.625" style="1" customWidth="1"/>
    <col min="4" max="5" width="17.625" style="1" customWidth="1"/>
    <col min="6" max="6" width="20.875" style="1" customWidth="1"/>
    <col min="7" max="7" width="15.125" style="1" customWidth="1"/>
    <col min="8" max="8" width="15.25390625" style="3" customWidth="1"/>
    <col min="9" max="9" width="8.00390625" style="3" customWidth="1"/>
    <col min="10" max="10" width="6.50390625" style="1" bestFit="1" customWidth="1"/>
    <col min="11" max="11" width="6.50390625" style="1" customWidth="1"/>
    <col min="12" max="12" width="6.00390625" style="1" customWidth="1"/>
    <col min="13" max="16384" width="9.00390625" style="1" customWidth="1"/>
  </cols>
  <sheetData>
    <row r="1" spans="1:9" s="20" customFormat="1" ht="14.25">
      <c r="A1" s="20" t="s">
        <v>15</v>
      </c>
      <c r="B1" s="21"/>
      <c r="H1" s="21"/>
      <c r="I1" s="21"/>
    </row>
    <row r="2" spans="1:12" ht="17.25">
      <c r="A2" s="60" t="s">
        <v>9</v>
      </c>
      <c r="B2" s="60"/>
      <c r="C2" s="60"/>
      <c r="D2" s="60"/>
      <c r="E2" s="60"/>
      <c r="F2" s="60"/>
      <c r="G2" s="60"/>
      <c r="H2" s="60"/>
      <c r="I2" s="60"/>
      <c r="J2" s="60"/>
      <c r="K2" s="60"/>
      <c r="L2" s="60"/>
    </row>
    <row r="4" spans="1:12" s="20" customFormat="1" ht="21" customHeight="1">
      <c r="A4" s="20" t="s">
        <v>185</v>
      </c>
      <c r="B4" s="21"/>
      <c r="H4" s="21"/>
      <c r="I4" s="21"/>
      <c r="L4" s="22" t="str">
        <f>'別記様式 2'!K4</f>
        <v>（審議対象期間　令和2年10月1日～令和2年12月31日）</v>
      </c>
    </row>
    <row r="5" spans="1:12" s="19" customFormat="1" ht="90" customHeight="1">
      <c r="A5" s="17" t="s">
        <v>28</v>
      </c>
      <c r="B5" s="17" t="s">
        <v>0</v>
      </c>
      <c r="C5" s="18" t="s">
        <v>3</v>
      </c>
      <c r="D5" s="17" t="s">
        <v>26</v>
      </c>
      <c r="E5" s="18" t="s">
        <v>24</v>
      </c>
      <c r="F5" s="18" t="s">
        <v>7</v>
      </c>
      <c r="G5" s="18" t="s">
        <v>5</v>
      </c>
      <c r="H5" s="18" t="s">
        <v>1</v>
      </c>
      <c r="I5" s="18" t="s">
        <v>6</v>
      </c>
      <c r="J5" s="18" t="s">
        <v>19</v>
      </c>
      <c r="K5" s="18" t="s">
        <v>8</v>
      </c>
      <c r="L5" s="18" t="s">
        <v>2</v>
      </c>
    </row>
    <row r="6" spans="1:12" s="2" customFormat="1" ht="167.25" customHeight="1">
      <c r="A6" s="46" t="s">
        <v>95</v>
      </c>
      <c r="B6" s="47" t="s">
        <v>39</v>
      </c>
      <c r="C6" s="48">
        <v>44154</v>
      </c>
      <c r="D6" s="49" t="s">
        <v>96</v>
      </c>
      <c r="E6" s="50">
        <v>7010601008616</v>
      </c>
      <c r="F6" s="51" t="s">
        <v>97</v>
      </c>
      <c r="G6" s="52">
        <v>2911700</v>
      </c>
      <c r="H6" s="52">
        <v>2909500</v>
      </c>
      <c r="I6" s="53">
        <v>0.999</v>
      </c>
      <c r="J6" s="14">
        <v>2</v>
      </c>
      <c r="K6" s="45"/>
      <c r="L6" s="15"/>
    </row>
    <row r="7" spans="4:10" ht="13.5">
      <c r="D7" s="6"/>
      <c r="E7" s="6"/>
      <c r="J7" s="5"/>
    </row>
    <row r="8" spans="1:12" s="20" customFormat="1" ht="25.5" customHeight="1">
      <c r="A8" s="62" t="s">
        <v>13</v>
      </c>
      <c r="B8" s="63"/>
      <c r="C8" s="63"/>
      <c r="D8" s="63"/>
      <c r="E8" s="63"/>
      <c r="F8" s="63"/>
      <c r="G8" s="63"/>
      <c r="H8" s="63"/>
      <c r="I8" s="63"/>
      <c r="J8" s="63"/>
      <c r="K8" s="63"/>
      <c r="L8" s="63"/>
    </row>
    <row r="9" spans="1:11" s="20" customFormat="1" ht="30" customHeight="1">
      <c r="A9" s="64" t="s">
        <v>25</v>
      </c>
      <c r="B9" s="65"/>
      <c r="C9" s="65"/>
      <c r="D9" s="65"/>
      <c r="E9" s="65"/>
      <c r="F9" s="65"/>
      <c r="G9" s="65"/>
      <c r="H9" s="65"/>
      <c r="I9" s="65"/>
      <c r="J9" s="65"/>
      <c r="K9" s="65"/>
    </row>
    <row r="10" spans="1:13" s="20" customFormat="1" ht="26.25" customHeight="1">
      <c r="A10" s="20" t="s">
        <v>21</v>
      </c>
      <c r="B10" s="21"/>
      <c r="H10" s="21"/>
      <c r="I10" s="21"/>
      <c r="L10" s="24"/>
      <c r="M10" s="23"/>
    </row>
    <row r="11" spans="1:13" s="20" customFormat="1" ht="26.25" customHeight="1">
      <c r="A11" s="20" t="s">
        <v>20</v>
      </c>
      <c r="B11" s="21"/>
      <c r="H11" s="21"/>
      <c r="I11" s="21"/>
      <c r="L11" s="24"/>
      <c r="M11" s="23"/>
    </row>
    <row r="13" spans="4:5" ht="13.5">
      <c r="D13" s="4"/>
      <c r="E13" s="4"/>
    </row>
  </sheetData>
  <sheetProtection/>
  <mergeCells count="3">
    <mergeCell ref="A2:L2"/>
    <mergeCell ref="A9:K9"/>
    <mergeCell ref="A8:L8"/>
  </mergeCells>
  <dataValidations count="2">
    <dataValidation allowBlank="1" showInputMessage="1" showErrorMessage="1" promptTitle="入力方法" prompt="半角数字で入力して下さい。" errorTitle="参考" error="半角数字で入力して下さい。" imeMode="halfAlpha" sqref="G6:H6"/>
    <dataValidation operator="greaterThanOrEqual" allowBlank="1" showInputMessage="1" showErrorMessage="1" errorTitle="注意" error="プルダウンメニューから選択して下さい&#10;" sqref="F6"/>
  </dataValidation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35"/>
  <sheetViews>
    <sheetView view="pageBreakPreview" zoomScale="70" zoomScaleSheetLayoutView="70" zoomScalePageLayoutView="0" workbookViewId="0" topLeftCell="A1">
      <selection activeCell="A4" sqref="A4"/>
    </sheetView>
  </sheetViews>
  <sheetFormatPr defaultColWidth="9.00390625" defaultRowHeight="13.5"/>
  <cols>
    <col min="1" max="1" width="25.625" style="1" customWidth="1"/>
    <col min="2" max="2" width="20.625" style="3" customWidth="1"/>
    <col min="3" max="3" width="20.625" style="1" customWidth="1"/>
    <col min="4" max="4" width="35.75390625" style="1" customWidth="1"/>
    <col min="5" max="5" width="17.625" style="1" customWidth="1"/>
    <col min="6" max="6" width="21.875" style="1" customWidth="1"/>
    <col min="7" max="7" width="14.625" style="3" customWidth="1"/>
    <col min="8" max="8" width="39.125" style="1" customWidth="1"/>
    <col min="9" max="9" width="7.50390625" style="1" bestFit="1" customWidth="1"/>
    <col min="10" max="10" width="6.625" style="1" bestFit="1" customWidth="1"/>
    <col min="11" max="11" width="15.625" style="1" customWidth="1"/>
    <col min="12" max="16384" width="9.00390625" style="1" customWidth="1"/>
  </cols>
  <sheetData>
    <row r="1" spans="1:7" s="20" customFormat="1" ht="14.25">
      <c r="A1" s="20" t="s">
        <v>16</v>
      </c>
      <c r="B1" s="21"/>
      <c r="G1" s="21"/>
    </row>
    <row r="2" spans="1:11" s="25" customFormat="1" ht="17.25">
      <c r="A2" s="60" t="s">
        <v>10</v>
      </c>
      <c r="B2" s="60"/>
      <c r="C2" s="60"/>
      <c r="D2" s="60"/>
      <c r="E2" s="60"/>
      <c r="F2" s="60"/>
      <c r="G2" s="60"/>
      <c r="H2" s="60"/>
      <c r="I2" s="60"/>
      <c r="J2" s="60"/>
      <c r="K2" s="60"/>
    </row>
    <row r="4" spans="1:11" s="20" customFormat="1" ht="21" customHeight="1">
      <c r="A4" s="20" t="s">
        <v>185</v>
      </c>
      <c r="B4" s="21"/>
      <c r="G4" s="21"/>
      <c r="K4" s="22" t="str">
        <f>'別記様式 2'!K4</f>
        <v>（審議対象期間　令和2年10月1日～令和2年12月31日）</v>
      </c>
    </row>
    <row r="5" spans="1:11" s="19" customFormat="1" ht="90" customHeight="1">
      <c r="A5" s="17" t="s">
        <v>4</v>
      </c>
      <c r="B5" s="17" t="s">
        <v>0</v>
      </c>
      <c r="C5" s="18" t="s">
        <v>3</v>
      </c>
      <c r="D5" s="17" t="s">
        <v>26</v>
      </c>
      <c r="E5" s="18" t="s">
        <v>24</v>
      </c>
      <c r="F5" s="17" t="s">
        <v>27</v>
      </c>
      <c r="G5" s="18" t="s">
        <v>5</v>
      </c>
      <c r="H5" s="18" t="s">
        <v>1</v>
      </c>
      <c r="I5" s="18" t="s">
        <v>6</v>
      </c>
      <c r="J5" s="18" t="s">
        <v>19</v>
      </c>
      <c r="K5" s="18" t="s">
        <v>2</v>
      </c>
    </row>
    <row r="6" spans="1:11" s="19" customFormat="1" ht="112.5" customHeight="1">
      <c r="A6" s="7" t="s">
        <v>48</v>
      </c>
      <c r="B6" s="8" t="s">
        <v>39</v>
      </c>
      <c r="C6" s="9">
        <v>44105</v>
      </c>
      <c r="D6" s="7" t="s">
        <v>56</v>
      </c>
      <c r="E6" s="26">
        <v>2011101056358</v>
      </c>
      <c r="F6" s="11" t="s">
        <v>64</v>
      </c>
      <c r="G6" s="54" t="s">
        <v>65</v>
      </c>
      <c r="H6" s="12">
        <v>457116000</v>
      </c>
      <c r="I6" s="28" t="s">
        <v>66</v>
      </c>
      <c r="J6" s="14">
        <v>1</v>
      </c>
      <c r="K6" s="18"/>
    </row>
    <row r="7" spans="1:11" s="19" customFormat="1" ht="112.5" customHeight="1">
      <c r="A7" s="7" t="s">
        <v>49</v>
      </c>
      <c r="B7" s="8" t="s">
        <v>55</v>
      </c>
      <c r="C7" s="9">
        <v>44120</v>
      </c>
      <c r="D7" s="7" t="s">
        <v>57</v>
      </c>
      <c r="E7" s="26">
        <v>7010001008844</v>
      </c>
      <c r="F7" s="11" t="s">
        <v>64</v>
      </c>
      <c r="G7" s="54" t="s">
        <v>65</v>
      </c>
      <c r="H7" s="12">
        <v>10444200</v>
      </c>
      <c r="I7" s="28" t="s">
        <v>66</v>
      </c>
      <c r="J7" s="14">
        <v>3</v>
      </c>
      <c r="K7" s="18" t="s">
        <v>80</v>
      </c>
    </row>
    <row r="8" spans="1:11" s="19" customFormat="1" ht="112.5" customHeight="1">
      <c r="A8" s="7" t="s">
        <v>50</v>
      </c>
      <c r="B8" s="8" t="s">
        <v>39</v>
      </c>
      <c r="C8" s="9">
        <v>44124</v>
      </c>
      <c r="D8" s="7" t="s">
        <v>58</v>
      </c>
      <c r="E8" s="26">
        <v>6010601039686</v>
      </c>
      <c r="F8" s="11" t="s">
        <v>41</v>
      </c>
      <c r="G8" s="54" t="s">
        <v>65</v>
      </c>
      <c r="H8" s="12">
        <v>1095600</v>
      </c>
      <c r="I8" s="28" t="s">
        <v>66</v>
      </c>
      <c r="J8" s="14">
        <v>5</v>
      </c>
      <c r="K8" s="18"/>
    </row>
    <row r="9" spans="1:11" s="19" customFormat="1" ht="112.5" customHeight="1">
      <c r="A9" s="7" t="s">
        <v>51</v>
      </c>
      <c r="B9" s="8" t="s">
        <v>39</v>
      </c>
      <c r="C9" s="9">
        <v>44127</v>
      </c>
      <c r="D9" s="7" t="s">
        <v>59</v>
      </c>
      <c r="E9" s="26">
        <v>9011001013618</v>
      </c>
      <c r="F9" s="11" t="s">
        <v>41</v>
      </c>
      <c r="G9" s="27">
        <v>4125000</v>
      </c>
      <c r="H9" s="12">
        <v>2451900</v>
      </c>
      <c r="I9" s="28">
        <v>0.594</v>
      </c>
      <c r="J9" s="14">
        <v>2</v>
      </c>
      <c r="K9" s="18"/>
    </row>
    <row r="10" spans="1:11" s="19" customFormat="1" ht="112.5" customHeight="1">
      <c r="A10" s="29" t="s">
        <v>52</v>
      </c>
      <c r="B10" s="30" t="s">
        <v>39</v>
      </c>
      <c r="C10" s="31">
        <v>44131</v>
      </c>
      <c r="D10" s="15" t="s">
        <v>60</v>
      </c>
      <c r="E10" s="14">
        <v>2010405009567</v>
      </c>
      <c r="F10" s="32" t="s">
        <v>64</v>
      </c>
      <c r="G10" s="54" t="s">
        <v>65</v>
      </c>
      <c r="H10" s="33">
        <v>4158000</v>
      </c>
      <c r="I10" s="28" t="s">
        <v>66</v>
      </c>
      <c r="J10" s="14">
        <v>2</v>
      </c>
      <c r="K10" s="18"/>
    </row>
    <row r="11" spans="1:11" s="19" customFormat="1" ht="112.5" customHeight="1">
      <c r="A11" s="7" t="s">
        <v>67</v>
      </c>
      <c r="B11" s="8" t="s">
        <v>39</v>
      </c>
      <c r="C11" s="9">
        <v>44132</v>
      </c>
      <c r="D11" s="7" t="s">
        <v>61</v>
      </c>
      <c r="E11" s="26">
        <v>9010601021385</v>
      </c>
      <c r="F11" s="11" t="s">
        <v>64</v>
      </c>
      <c r="G11" s="54" t="s">
        <v>65</v>
      </c>
      <c r="H11" s="12">
        <v>629200000</v>
      </c>
      <c r="I11" s="28" t="s">
        <v>66</v>
      </c>
      <c r="J11" s="14">
        <v>1</v>
      </c>
      <c r="K11" s="18"/>
    </row>
    <row r="12" spans="1:11" s="19" customFormat="1" ht="112.5" customHeight="1">
      <c r="A12" s="7" t="s">
        <v>53</v>
      </c>
      <c r="B12" s="8" t="s">
        <v>39</v>
      </c>
      <c r="C12" s="9">
        <v>44132</v>
      </c>
      <c r="D12" s="7" t="s">
        <v>62</v>
      </c>
      <c r="E12" s="26">
        <v>5010001067883</v>
      </c>
      <c r="F12" s="11" t="s">
        <v>41</v>
      </c>
      <c r="G12" s="54" t="s">
        <v>65</v>
      </c>
      <c r="H12" s="12">
        <v>2848780</v>
      </c>
      <c r="I12" s="28" t="s">
        <v>66</v>
      </c>
      <c r="J12" s="14">
        <v>7</v>
      </c>
      <c r="K12" s="18"/>
    </row>
    <row r="13" spans="1:11" s="19" customFormat="1" ht="112.5" customHeight="1">
      <c r="A13" s="29" t="s">
        <v>68</v>
      </c>
      <c r="B13" s="30" t="s">
        <v>39</v>
      </c>
      <c r="C13" s="31">
        <v>44134</v>
      </c>
      <c r="D13" s="15" t="s">
        <v>61</v>
      </c>
      <c r="E13" s="14">
        <v>9010601021385</v>
      </c>
      <c r="F13" s="32" t="s">
        <v>64</v>
      </c>
      <c r="G13" s="54" t="s">
        <v>65</v>
      </c>
      <c r="H13" s="33">
        <v>1666500000</v>
      </c>
      <c r="I13" s="28" t="s">
        <v>66</v>
      </c>
      <c r="J13" s="14">
        <v>1</v>
      </c>
      <c r="K13" s="18"/>
    </row>
    <row r="14" spans="1:11" s="19" customFormat="1" ht="112.5" customHeight="1">
      <c r="A14" s="7" t="s">
        <v>54</v>
      </c>
      <c r="B14" s="8" t="s">
        <v>39</v>
      </c>
      <c r="C14" s="9">
        <v>44134</v>
      </c>
      <c r="D14" s="7" t="s">
        <v>63</v>
      </c>
      <c r="E14" s="26">
        <v>7021001009856</v>
      </c>
      <c r="F14" s="11" t="s">
        <v>41</v>
      </c>
      <c r="G14" s="54" t="s">
        <v>65</v>
      </c>
      <c r="H14" s="12">
        <v>5471400</v>
      </c>
      <c r="I14" s="28" t="s">
        <v>66</v>
      </c>
      <c r="J14" s="14">
        <v>1</v>
      </c>
      <c r="K14" s="18"/>
    </row>
    <row r="15" spans="1:11" s="19" customFormat="1" ht="112.5" customHeight="1">
      <c r="A15" s="7" t="s">
        <v>98</v>
      </c>
      <c r="B15" s="8" t="s">
        <v>39</v>
      </c>
      <c r="C15" s="9">
        <v>44152</v>
      </c>
      <c r="D15" s="7" t="s">
        <v>99</v>
      </c>
      <c r="E15" s="26">
        <v>2010401022334</v>
      </c>
      <c r="F15" s="11" t="s">
        <v>41</v>
      </c>
      <c r="G15" s="54" t="s">
        <v>65</v>
      </c>
      <c r="H15" s="12">
        <v>5467000</v>
      </c>
      <c r="I15" s="28" t="s">
        <v>66</v>
      </c>
      <c r="J15" s="14">
        <v>1</v>
      </c>
      <c r="K15" s="18"/>
    </row>
    <row r="16" spans="1:11" s="19" customFormat="1" ht="112.5" customHeight="1">
      <c r="A16" s="7" t="s">
        <v>100</v>
      </c>
      <c r="B16" s="8" t="s">
        <v>39</v>
      </c>
      <c r="C16" s="9">
        <v>44162</v>
      </c>
      <c r="D16" s="7" t="s">
        <v>182</v>
      </c>
      <c r="E16" s="26" t="s">
        <v>181</v>
      </c>
      <c r="F16" s="11" t="s">
        <v>41</v>
      </c>
      <c r="G16" s="54" t="s">
        <v>65</v>
      </c>
      <c r="H16" s="12">
        <v>537259910</v>
      </c>
      <c r="I16" s="28" t="s">
        <v>66</v>
      </c>
      <c r="J16" s="14">
        <v>1</v>
      </c>
      <c r="K16" s="18"/>
    </row>
    <row r="17" spans="1:11" s="19" customFormat="1" ht="112.5" customHeight="1">
      <c r="A17" s="7" t="s">
        <v>101</v>
      </c>
      <c r="B17" s="8" t="s">
        <v>39</v>
      </c>
      <c r="C17" s="9">
        <v>44162</v>
      </c>
      <c r="D17" s="7" t="s">
        <v>102</v>
      </c>
      <c r="E17" s="26">
        <v>9010001045803</v>
      </c>
      <c r="F17" s="11" t="s">
        <v>41</v>
      </c>
      <c r="G17" s="54" t="s">
        <v>65</v>
      </c>
      <c r="H17" s="12">
        <v>66110000</v>
      </c>
      <c r="I17" s="28" t="s">
        <v>66</v>
      </c>
      <c r="J17" s="14">
        <v>1</v>
      </c>
      <c r="K17" s="18"/>
    </row>
    <row r="18" spans="1:11" s="19" customFormat="1" ht="112.5" customHeight="1">
      <c r="A18" s="7" t="s">
        <v>103</v>
      </c>
      <c r="B18" s="8" t="s">
        <v>39</v>
      </c>
      <c r="C18" s="9">
        <v>44165</v>
      </c>
      <c r="D18" s="7" t="s">
        <v>104</v>
      </c>
      <c r="E18" s="26">
        <v>6013301013580</v>
      </c>
      <c r="F18" s="11" t="s">
        <v>41</v>
      </c>
      <c r="G18" s="54" t="s">
        <v>65</v>
      </c>
      <c r="H18" s="12" t="s">
        <v>105</v>
      </c>
      <c r="I18" s="28" t="s">
        <v>66</v>
      </c>
      <c r="J18" s="14">
        <v>2</v>
      </c>
      <c r="K18" s="18" t="s">
        <v>106</v>
      </c>
    </row>
    <row r="19" spans="1:11" s="19" customFormat="1" ht="129.75" customHeight="1">
      <c r="A19" s="7" t="s">
        <v>116</v>
      </c>
      <c r="B19" s="8" t="s">
        <v>39</v>
      </c>
      <c r="C19" s="9">
        <v>44166</v>
      </c>
      <c r="D19" s="7" t="s">
        <v>117</v>
      </c>
      <c r="E19" s="26" t="s">
        <v>118</v>
      </c>
      <c r="F19" s="11" t="s">
        <v>64</v>
      </c>
      <c r="G19" s="54" t="s">
        <v>65</v>
      </c>
      <c r="H19" s="12" t="s">
        <v>119</v>
      </c>
      <c r="I19" s="28" t="s">
        <v>66</v>
      </c>
      <c r="J19" s="14">
        <v>2</v>
      </c>
      <c r="K19" s="18" t="s">
        <v>120</v>
      </c>
    </row>
    <row r="20" spans="1:11" s="19" customFormat="1" ht="112.5" customHeight="1">
      <c r="A20" s="7" t="s">
        <v>121</v>
      </c>
      <c r="B20" s="8" t="s">
        <v>122</v>
      </c>
      <c r="C20" s="9">
        <v>44168</v>
      </c>
      <c r="D20" s="7" t="s">
        <v>123</v>
      </c>
      <c r="E20" s="26">
        <v>1011701012208</v>
      </c>
      <c r="F20" s="11" t="s">
        <v>41</v>
      </c>
      <c r="G20" s="54" t="s">
        <v>65</v>
      </c>
      <c r="H20" s="12" t="s">
        <v>124</v>
      </c>
      <c r="I20" s="28" t="s">
        <v>66</v>
      </c>
      <c r="J20" s="14">
        <v>2</v>
      </c>
      <c r="K20" s="18" t="s">
        <v>125</v>
      </c>
    </row>
    <row r="21" spans="1:11" s="19" customFormat="1" ht="112.5" customHeight="1">
      <c r="A21" s="29" t="s">
        <v>126</v>
      </c>
      <c r="B21" s="30" t="s">
        <v>122</v>
      </c>
      <c r="C21" s="31">
        <v>44172</v>
      </c>
      <c r="D21" s="15" t="s">
        <v>127</v>
      </c>
      <c r="E21" s="14">
        <v>5010401017488</v>
      </c>
      <c r="F21" s="32" t="s">
        <v>41</v>
      </c>
      <c r="G21" s="54" t="s">
        <v>65</v>
      </c>
      <c r="H21" s="33">
        <v>8906700</v>
      </c>
      <c r="I21" s="28" t="s">
        <v>66</v>
      </c>
      <c r="J21" s="14">
        <v>2</v>
      </c>
      <c r="K21" s="18"/>
    </row>
    <row r="22" spans="1:11" s="19" customFormat="1" ht="112.5" customHeight="1">
      <c r="A22" s="7" t="s">
        <v>128</v>
      </c>
      <c r="B22" s="8" t="s">
        <v>39</v>
      </c>
      <c r="C22" s="9">
        <v>44175</v>
      </c>
      <c r="D22" s="7" t="s">
        <v>129</v>
      </c>
      <c r="E22" s="26">
        <v>4330001000689</v>
      </c>
      <c r="F22" s="11" t="s">
        <v>41</v>
      </c>
      <c r="G22" s="54" t="s">
        <v>65</v>
      </c>
      <c r="H22" s="12" t="s">
        <v>130</v>
      </c>
      <c r="I22" s="28" t="s">
        <v>66</v>
      </c>
      <c r="J22" s="14">
        <v>5</v>
      </c>
      <c r="K22" s="18" t="s">
        <v>131</v>
      </c>
    </row>
    <row r="23" spans="1:11" s="19" customFormat="1" ht="112.5" customHeight="1">
      <c r="A23" s="7" t="s">
        <v>132</v>
      </c>
      <c r="B23" s="8" t="s">
        <v>39</v>
      </c>
      <c r="C23" s="9">
        <v>44175</v>
      </c>
      <c r="D23" s="7" t="s">
        <v>133</v>
      </c>
      <c r="E23" s="26" t="s">
        <v>134</v>
      </c>
      <c r="F23" s="11" t="s">
        <v>64</v>
      </c>
      <c r="G23" s="54" t="s">
        <v>65</v>
      </c>
      <c r="H23" s="12">
        <v>513230300</v>
      </c>
      <c r="I23" s="28" t="s">
        <v>66</v>
      </c>
      <c r="J23" s="14">
        <v>2</v>
      </c>
      <c r="K23" s="18"/>
    </row>
    <row r="24" spans="1:11" s="19" customFormat="1" ht="112.5" customHeight="1">
      <c r="A24" s="29" t="s">
        <v>135</v>
      </c>
      <c r="B24" s="30" t="s">
        <v>122</v>
      </c>
      <c r="C24" s="31">
        <v>44175</v>
      </c>
      <c r="D24" s="15" t="s">
        <v>136</v>
      </c>
      <c r="E24" s="14">
        <v>7010401071418</v>
      </c>
      <c r="F24" s="32" t="s">
        <v>41</v>
      </c>
      <c r="G24" s="54" t="s">
        <v>65</v>
      </c>
      <c r="H24" s="33">
        <v>2341240</v>
      </c>
      <c r="I24" s="28" t="s">
        <v>66</v>
      </c>
      <c r="J24" s="14">
        <v>2</v>
      </c>
      <c r="K24" s="18"/>
    </row>
    <row r="25" spans="1:11" s="19" customFormat="1" ht="112.5" customHeight="1">
      <c r="A25" s="7" t="s">
        <v>137</v>
      </c>
      <c r="B25" s="8" t="s">
        <v>39</v>
      </c>
      <c r="C25" s="9">
        <v>44180</v>
      </c>
      <c r="D25" s="7" t="s">
        <v>138</v>
      </c>
      <c r="E25" s="26">
        <v>2010001139553</v>
      </c>
      <c r="F25" s="11" t="s">
        <v>41</v>
      </c>
      <c r="G25" s="54" t="s">
        <v>65</v>
      </c>
      <c r="H25" s="12">
        <v>2486000</v>
      </c>
      <c r="I25" s="28" t="s">
        <v>66</v>
      </c>
      <c r="J25" s="14">
        <v>2</v>
      </c>
      <c r="K25" s="18"/>
    </row>
    <row r="26" spans="1:11" s="19" customFormat="1" ht="112.5" customHeight="1">
      <c r="A26" s="7" t="s">
        <v>139</v>
      </c>
      <c r="B26" s="8" t="s">
        <v>39</v>
      </c>
      <c r="C26" s="9">
        <v>44186</v>
      </c>
      <c r="D26" s="7" t="s">
        <v>140</v>
      </c>
      <c r="E26" s="26">
        <v>5010001062587</v>
      </c>
      <c r="F26" s="11" t="s">
        <v>41</v>
      </c>
      <c r="G26" s="54" t="s">
        <v>65</v>
      </c>
      <c r="H26" s="12">
        <v>2134000</v>
      </c>
      <c r="I26" s="28" t="s">
        <v>66</v>
      </c>
      <c r="J26" s="14">
        <v>3</v>
      </c>
      <c r="K26" s="18"/>
    </row>
    <row r="27" spans="1:11" s="19" customFormat="1" ht="112.5" customHeight="1">
      <c r="A27" s="29" t="s">
        <v>141</v>
      </c>
      <c r="B27" s="30" t="s">
        <v>39</v>
      </c>
      <c r="C27" s="31">
        <v>44187</v>
      </c>
      <c r="D27" s="15" t="s">
        <v>142</v>
      </c>
      <c r="E27" s="14">
        <v>4010001095076</v>
      </c>
      <c r="F27" s="32" t="s">
        <v>41</v>
      </c>
      <c r="G27" s="54" t="s">
        <v>65</v>
      </c>
      <c r="H27" s="33">
        <v>804100</v>
      </c>
      <c r="I27" s="28" t="s">
        <v>66</v>
      </c>
      <c r="J27" s="14">
        <v>4</v>
      </c>
      <c r="K27" s="18"/>
    </row>
    <row r="28" spans="1:11" s="19" customFormat="1" ht="112.5" customHeight="1">
      <c r="A28" s="7" t="s">
        <v>143</v>
      </c>
      <c r="B28" s="8" t="s">
        <v>39</v>
      </c>
      <c r="C28" s="9">
        <v>44187</v>
      </c>
      <c r="D28" s="7" t="s">
        <v>144</v>
      </c>
      <c r="E28" s="26">
        <v>8010001166930</v>
      </c>
      <c r="F28" s="11" t="s">
        <v>41</v>
      </c>
      <c r="G28" s="54" t="s">
        <v>65</v>
      </c>
      <c r="H28" s="12" t="s">
        <v>145</v>
      </c>
      <c r="I28" s="28" t="s">
        <v>66</v>
      </c>
      <c r="J28" s="14">
        <v>2</v>
      </c>
      <c r="K28" s="18" t="s">
        <v>146</v>
      </c>
    </row>
    <row r="29" spans="1:11" s="19" customFormat="1" ht="409.5" customHeight="1">
      <c r="A29" s="7" t="s">
        <v>147</v>
      </c>
      <c r="B29" s="8" t="s">
        <v>39</v>
      </c>
      <c r="C29" s="9">
        <v>44187</v>
      </c>
      <c r="D29" s="7" t="s">
        <v>148</v>
      </c>
      <c r="E29" s="26">
        <v>8040001026108</v>
      </c>
      <c r="F29" s="11" t="s">
        <v>41</v>
      </c>
      <c r="G29" s="54" t="s">
        <v>65</v>
      </c>
      <c r="H29" s="12" t="s">
        <v>149</v>
      </c>
      <c r="I29" s="28" t="s">
        <v>66</v>
      </c>
      <c r="J29" s="14">
        <v>1</v>
      </c>
      <c r="K29" s="18" t="s">
        <v>150</v>
      </c>
    </row>
    <row r="30" spans="1:11" s="19" customFormat="1" ht="112.5" customHeight="1">
      <c r="A30" s="29" t="s">
        <v>151</v>
      </c>
      <c r="B30" s="30" t="s">
        <v>122</v>
      </c>
      <c r="C30" s="31">
        <v>44190</v>
      </c>
      <c r="D30" s="15" t="s">
        <v>152</v>
      </c>
      <c r="E30" s="14">
        <v>6030001040549</v>
      </c>
      <c r="F30" s="32" t="s">
        <v>41</v>
      </c>
      <c r="G30" s="27">
        <v>4271729</v>
      </c>
      <c r="H30" s="33">
        <v>1647800</v>
      </c>
      <c r="I30" s="28">
        <v>0.385</v>
      </c>
      <c r="J30" s="14">
        <v>2</v>
      </c>
      <c r="K30" s="18"/>
    </row>
    <row r="31" spans="1:11" s="19" customFormat="1" ht="112.5" customHeight="1">
      <c r="A31" s="7" t="s">
        <v>153</v>
      </c>
      <c r="B31" s="8" t="s">
        <v>122</v>
      </c>
      <c r="C31" s="9">
        <v>44190</v>
      </c>
      <c r="D31" s="7" t="s">
        <v>154</v>
      </c>
      <c r="E31" s="26">
        <v>8010001036398</v>
      </c>
      <c r="F31" s="11" t="s">
        <v>41</v>
      </c>
      <c r="G31" s="54" t="s">
        <v>65</v>
      </c>
      <c r="H31" s="12">
        <v>9981950</v>
      </c>
      <c r="I31" s="28" t="s">
        <v>66</v>
      </c>
      <c r="J31" s="14">
        <v>2</v>
      </c>
      <c r="K31" s="18"/>
    </row>
    <row r="32" spans="2:7" s="20" customFormat="1" ht="9.75" customHeight="1">
      <c r="B32" s="21"/>
      <c r="G32" s="21"/>
    </row>
    <row r="33" spans="1:11" s="20" customFormat="1" ht="14.25">
      <c r="A33" s="62" t="s">
        <v>13</v>
      </c>
      <c r="B33" s="63"/>
      <c r="C33" s="63"/>
      <c r="D33" s="63"/>
      <c r="E33" s="63"/>
      <c r="F33" s="63"/>
      <c r="G33" s="63"/>
      <c r="H33" s="63"/>
      <c r="I33" s="63"/>
      <c r="J33" s="63"/>
      <c r="K33" s="63"/>
    </row>
    <row r="34" spans="1:7" s="20" customFormat="1" ht="14.25">
      <c r="A34" s="20" t="s">
        <v>12</v>
      </c>
      <c r="B34" s="21"/>
      <c r="G34" s="21"/>
    </row>
    <row r="35" ht="13.5">
      <c r="J35" s="4"/>
    </row>
  </sheetData>
  <sheetProtection/>
  <autoFilter ref="A5:K31"/>
  <mergeCells count="2">
    <mergeCell ref="A2:K2"/>
    <mergeCell ref="A33:K33"/>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4"/>
  <sheetViews>
    <sheetView view="pageBreakPreview" zoomScale="70" zoomScaleSheetLayoutView="70" zoomScalePageLayoutView="0" workbookViewId="0" topLeftCell="A1">
      <selection activeCell="A4" sqref="A4"/>
    </sheetView>
  </sheetViews>
  <sheetFormatPr defaultColWidth="9.00390625" defaultRowHeight="13.5"/>
  <cols>
    <col min="1" max="1" width="25.625" style="1" customWidth="1"/>
    <col min="2" max="2" width="20.625" style="3" customWidth="1"/>
    <col min="3" max="3" width="20.625" style="1" customWidth="1"/>
    <col min="4" max="4" width="29.00390625" style="1" customWidth="1"/>
    <col min="5" max="5" width="17.625" style="1" customWidth="1"/>
    <col min="6" max="6" width="69.875" style="1" customWidth="1"/>
    <col min="7" max="7" width="18.25390625" style="1" bestFit="1" customWidth="1"/>
    <col min="8" max="8" width="17.00390625" style="3" customWidth="1"/>
    <col min="9" max="9" width="8.00390625" style="3" customWidth="1"/>
    <col min="10" max="10" width="6.50390625" style="58" bestFit="1" customWidth="1"/>
    <col min="11" max="11" width="6.50390625" style="1" customWidth="1"/>
    <col min="12" max="12" width="14.00390625" style="1" customWidth="1"/>
    <col min="13" max="16384" width="9.00390625" style="1" customWidth="1"/>
  </cols>
  <sheetData>
    <row r="1" spans="1:10" s="20" customFormat="1" ht="14.25" customHeight="1">
      <c r="A1" s="20" t="s">
        <v>17</v>
      </c>
      <c r="B1" s="21"/>
      <c r="H1" s="21"/>
      <c r="I1" s="21"/>
      <c r="J1" s="56"/>
    </row>
    <row r="2" spans="1:12" s="25" customFormat="1" ht="17.25">
      <c r="A2" s="60" t="s">
        <v>11</v>
      </c>
      <c r="B2" s="60"/>
      <c r="C2" s="60"/>
      <c r="D2" s="60"/>
      <c r="E2" s="60"/>
      <c r="F2" s="60"/>
      <c r="G2" s="60"/>
      <c r="H2" s="60"/>
      <c r="I2" s="60"/>
      <c r="J2" s="60"/>
      <c r="K2" s="60"/>
      <c r="L2" s="60"/>
    </row>
    <row r="3" spans="2:10" s="20" customFormat="1" ht="14.25">
      <c r="B3" s="21"/>
      <c r="H3" s="21"/>
      <c r="I3" s="21"/>
      <c r="J3" s="56"/>
    </row>
    <row r="4" spans="1:12" s="20" customFormat="1" ht="21" customHeight="1">
      <c r="A4" s="20" t="s">
        <v>185</v>
      </c>
      <c r="B4" s="21"/>
      <c r="H4" s="21"/>
      <c r="I4" s="21"/>
      <c r="J4" s="56"/>
      <c r="L4" s="22" t="str">
        <f>'別記様式 2'!K4</f>
        <v>（審議対象期間　令和2年10月1日～令和2年12月31日）</v>
      </c>
    </row>
    <row r="5" spans="1:12" s="19" customFormat="1" ht="90" customHeight="1">
      <c r="A5" s="17" t="s">
        <v>4</v>
      </c>
      <c r="B5" s="17" t="s">
        <v>0</v>
      </c>
      <c r="C5" s="18" t="s">
        <v>3</v>
      </c>
      <c r="D5" s="17" t="s">
        <v>26</v>
      </c>
      <c r="E5" s="18" t="s">
        <v>24</v>
      </c>
      <c r="F5" s="17" t="s">
        <v>7</v>
      </c>
      <c r="G5" s="18" t="s">
        <v>5</v>
      </c>
      <c r="H5" s="18" t="s">
        <v>1</v>
      </c>
      <c r="I5" s="18" t="s">
        <v>6</v>
      </c>
      <c r="J5" s="18" t="s">
        <v>19</v>
      </c>
      <c r="K5" s="18" t="s">
        <v>8</v>
      </c>
      <c r="L5" s="18" t="s">
        <v>2</v>
      </c>
    </row>
    <row r="6" spans="1:12" s="19" customFormat="1" ht="171.75" customHeight="1">
      <c r="A6" s="34" t="s">
        <v>69</v>
      </c>
      <c r="B6" s="34" t="s">
        <v>39</v>
      </c>
      <c r="C6" s="35">
        <v>44106</v>
      </c>
      <c r="D6" s="34" t="s">
        <v>70</v>
      </c>
      <c r="E6" s="36">
        <v>8013301012291</v>
      </c>
      <c r="F6" s="37" t="s">
        <v>71</v>
      </c>
      <c r="G6" s="38">
        <v>14995750</v>
      </c>
      <c r="H6" s="38" t="s">
        <v>72</v>
      </c>
      <c r="I6" s="39">
        <v>1</v>
      </c>
      <c r="J6" s="14" t="s">
        <v>178</v>
      </c>
      <c r="K6" s="14"/>
      <c r="L6" s="59" t="s">
        <v>73</v>
      </c>
    </row>
    <row r="7" spans="1:12" s="19" customFormat="1" ht="120" customHeight="1">
      <c r="A7" s="34" t="s">
        <v>74</v>
      </c>
      <c r="B7" s="34" t="s">
        <v>39</v>
      </c>
      <c r="C7" s="35">
        <v>44110</v>
      </c>
      <c r="D7" s="34" t="s">
        <v>75</v>
      </c>
      <c r="E7" s="36">
        <v>4010401004009</v>
      </c>
      <c r="F7" s="37" t="s">
        <v>76</v>
      </c>
      <c r="G7" s="55" t="s">
        <v>65</v>
      </c>
      <c r="H7" s="38">
        <v>3308800</v>
      </c>
      <c r="I7" s="40" t="s">
        <v>66</v>
      </c>
      <c r="J7" s="14">
        <v>1</v>
      </c>
      <c r="K7" s="14"/>
      <c r="L7" s="18"/>
    </row>
    <row r="8" spans="1:12" s="19" customFormat="1" ht="120" customHeight="1">
      <c r="A8" s="34" t="s">
        <v>77</v>
      </c>
      <c r="B8" s="34" t="s">
        <v>39</v>
      </c>
      <c r="C8" s="35">
        <v>44127</v>
      </c>
      <c r="D8" s="34" t="s">
        <v>78</v>
      </c>
      <c r="E8" s="36">
        <v>6010405003434</v>
      </c>
      <c r="F8" s="37" t="s">
        <v>79</v>
      </c>
      <c r="G8" s="38">
        <v>3552791</v>
      </c>
      <c r="H8" s="38">
        <v>3552791</v>
      </c>
      <c r="I8" s="39">
        <v>1</v>
      </c>
      <c r="J8" s="14" t="s">
        <v>178</v>
      </c>
      <c r="K8" s="14"/>
      <c r="L8" s="34"/>
    </row>
    <row r="9" spans="1:12" s="19" customFormat="1" ht="120" customHeight="1">
      <c r="A9" s="34" t="s">
        <v>107</v>
      </c>
      <c r="B9" s="34" t="s">
        <v>39</v>
      </c>
      <c r="C9" s="35">
        <v>44162</v>
      </c>
      <c r="D9" s="34" t="s">
        <v>78</v>
      </c>
      <c r="E9" s="36">
        <v>6010405003434</v>
      </c>
      <c r="F9" s="37" t="s">
        <v>79</v>
      </c>
      <c r="G9" s="38">
        <v>127884835</v>
      </c>
      <c r="H9" s="38" t="s">
        <v>108</v>
      </c>
      <c r="I9" s="39">
        <v>1</v>
      </c>
      <c r="J9" s="14" t="s">
        <v>178</v>
      </c>
      <c r="K9" s="14"/>
      <c r="L9" s="34" t="s">
        <v>109</v>
      </c>
    </row>
    <row r="10" spans="1:12" s="19" customFormat="1" ht="367.5" customHeight="1">
      <c r="A10" s="34" t="s">
        <v>155</v>
      </c>
      <c r="B10" s="34" t="s">
        <v>39</v>
      </c>
      <c r="C10" s="35">
        <v>44168</v>
      </c>
      <c r="D10" s="34" t="s">
        <v>156</v>
      </c>
      <c r="E10" s="36">
        <v>6010401078785</v>
      </c>
      <c r="F10" s="37" t="s">
        <v>157</v>
      </c>
      <c r="G10" s="38">
        <v>183919725</v>
      </c>
      <c r="H10" s="38">
        <v>183919725</v>
      </c>
      <c r="I10" s="40">
        <v>1</v>
      </c>
      <c r="J10" s="14" t="s">
        <v>178</v>
      </c>
      <c r="K10" s="14"/>
      <c r="L10" s="18"/>
    </row>
    <row r="11" spans="1:12" s="19" customFormat="1" ht="139.5" customHeight="1">
      <c r="A11" s="34" t="s">
        <v>158</v>
      </c>
      <c r="B11" s="34" t="s">
        <v>39</v>
      </c>
      <c r="C11" s="35">
        <v>44174</v>
      </c>
      <c r="D11" s="34" t="s">
        <v>159</v>
      </c>
      <c r="E11" s="36">
        <v>6070001015522</v>
      </c>
      <c r="F11" s="37" t="s">
        <v>160</v>
      </c>
      <c r="G11" s="38">
        <v>5057360</v>
      </c>
      <c r="H11" s="38">
        <v>5057360</v>
      </c>
      <c r="I11" s="40">
        <v>1</v>
      </c>
      <c r="J11" s="14" t="s">
        <v>178</v>
      </c>
      <c r="K11" s="14"/>
      <c r="L11" s="18"/>
    </row>
    <row r="12" spans="1:12" s="19" customFormat="1" ht="203.25" customHeight="1">
      <c r="A12" s="34" t="s">
        <v>161</v>
      </c>
      <c r="B12" s="34" t="s">
        <v>39</v>
      </c>
      <c r="C12" s="35">
        <v>44176</v>
      </c>
      <c r="D12" s="34" t="s">
        <v>162</v>
      </c>
      <c r="E12" s="36">
        <v>2010401053420</v>
      </c>
      <c r="F12" s="37" t="s">
        <v>163</v>
      </c>
      <c r="G12" s="38">
        <v>4550464</v>
      </c>
      <c r="H12" s="38">
        <v>4550464</v>
      </c>
      <c r="I12" s="39">
        <v>1</v>
      </c>
      <c r="J12" s="14" t="s">
        <v>178</v>
      </c>
      <c r="K12" s="14"/>
      <c r="L12" s="34"/>
    </row>
    <row r="13" spans="1:12" s="19" customFormat="1" ht="216.75" customHeight="1">
      <c r="A13" s="34" t="s">
        <v>164</v>
      </c>
      <c r="B13" s="34" t="s">
        <v>39</v>
      </c>
      <c r="C13" s="35">
        <v>44180</v>
      </c>
      <c r="D13" s="34" t="s">
        <v>162</v>
      </c>
      <c r="E13" s="36">
        <v>2010401053420</v>
      </c>
      <c r="F13" s="37" t="s">
        <v>165</v>
      </c>
      <c r="G13" s="38">
        <v>52884832</v>
      </c>
      <c r="H13" s="38">
        <v>52884832</v>
      </c>
      <c r="I13" s="39">
        <v>1</v>
      </c>
      <c r="J13" s="14" t="s">
        <v>178</v>
      </c>
      <c r="K13" s="14"/>
      <c r="L13" s="34"/>
    </row>
    <row r="14" spans="1:12" s="19" customFormat="1" ht="120" customHeight="1">
      <c r="A14" s="34" t="s">
        <v>166</v>
      </c>
      <c r="B14" s="34" t="s">
        <v>39</v>
      </c>
      <c r="C14" s="35">
        <v>44182</v>
      </c>
      <c r="D14" s="34" t="s">
        <v>167</v>
      </c>
      <c r="E14" s="36" t="s">
        <v>66</v>
      </c>
      <c r="F14" s="37" t="s">
        <v>168</v>
      </c>
      <c r="G14" s="38">
        <v>2167000</v>
      </c>
      <c r="H14" s="38">
        <v>2167000</v>
      </c>
      <c r="I14" s="40">
        <v>1</v>
      </c>
      <c r="J14" s="14" t="s">
        <v>178</v>
      </c>
      <c r="K14" s="14"/>
      <c r="L14" s="18"/>
    </row>
    <row r="15" spans="1:12" s="19" customFormat="1" ht="120" customHeight="1">
      <c r="A15" s="34" t="s">
        <v>169</v>
      </c>
      <c r="B15" s="34" t="s">
        <v>39</v>
      </c>
      <c r="C15" s="35">
        <v>44183</v>
      </c>
      <c r="D15" s="34" t="s">
        <v>170</v>
      </c>
      <c r="E15" s="36">
        <v>7010001064648</v>
      </c>
      <c r="F15" s="37" t="s">
        <v>171</v>
      </c>
      <c r="G15" s="55" t="s">
        <v>65</v>
      </c>
      <c r="H15" s="38">
        <v>62458000</v>
      </c>
      <c r="I15" s="39" t="s">
        <v>66</v>
      </c>
      <c r="J15" s="14">
        <v>1</v>
      </c>
      <c r="K15" s="14"/>
      <c r="L15" s="34"/>
    </row>
    <row r="16" spans="1:12" s="19" customFormat="1" ht="120" customHeight="1">
      <c r="A16" s="34" t="s">
        <v>172</v>
      </c>
      <c r="B16" s="34" t="s">
        <v>122</v>
      </c>
      <c r="C16" s="35">
        <v>44188</v>
      </c>
      <c r="D16" s="34" t="s">
        <v>78</v>
      </c>
      <c r="E16" s="36">
        <v>6010405003434</v>
      </c>
      <c r="F16" s="37" t="s">
        <v>173</v>
      </c>
      <c r="G16" s="38">
        <v>24373816</v>
      </c>
      <c r="H16" s="38" t="s">
        <v>174</v>
      </c>
      <c r="I16" s="39">
        <v>1</v>
      </c>
      <c r="J16" s="14" t="s">
        <v>178</v>
      </c>
      <c r="K16" s="14"/>
      <c r="L16" s="34" t="s">
        <v>175</v>
      </c>
    </row>
    <row r="17" spans="1:12" s="19" customFormat="1" ht="120" customHeight="1">
      <c r="A17" s="34" t="s">
        <v>176</v>
      </c>
      <c r="B17" s="34" t="s">
        <v>39</v>
      </c>
      <c r="C17" s="35">
        <v>44189</v>
      </c>
      <c r="D17" s="34" t="s">
        <v>117</v>
      </c>
      <c r="E17" s="36" t="s">
        <v>118</v>
      </c>
      <c r="F17" s="37" t="s">
        <v>177</v>
      </c>
      <c r="G17" s="38">
        <v>14307744</v>
      </c>
      <c r="H17" s="38">
        <v>14307744</v>
      </c>
      <c r="I17" s="39">
        <v>1</v>
      </c>
      <c r="J17" s="14">
        <v>1</v>
      </c>
      <c r="K17" s="14"/>
      <c r="L17" s="34"/>
    </row>
    <row r="18" spans="2:10" s="20" customFormat="1" ht="14.25">
      <c r="B18" s="21"/>
      <c r="D18" s="41"/>
      <c r="E18" s="42"/>
      <c r="H18" s="21"/>
      <c r="I18" s="21"/>
      <c r="J18" s="43"/>
    </row>
    <row r="19" spans="1:12" s="20" customFormat="1" ht="25.5" customHeight="1">
      <c r="A19" s="62" t="s">
        <v>13</v>
      </c>
      <c r="B19" s="63"/>
      <c r="C19" s="63"/>
      <c r="D19" s="63"/>
      <c r="E19" s="63"/>
      <c r="F19" s="63"/>
      <c r="G19" s="63"/>
      <c r="H19" s="63"/>
      <c r="I19" s="63"/>
      <c r="J19" s="63"/>
      <c r="K19" s="63"/>
      <c r="L19" s="63"/>
    </row>
    <row r="20" spans="1:11" s="20" customFormat="1" ht="31.5" customHeight="1">
      <c r="A20" s="64" t="s">
        <v>22</v>
      </c>
      <c r="B20" s="65"/>
      <c r="C20" s="65"/>
      <c r="D20" s="65"/>
      <c r="E20" s="65"/>
      <c r="F20" s="65"/>
      <c r="G20" s="65"/>
      <c r="H20" s="65"/>
      <c r="I20" s="65"/>
      <c r="J20" s="65"/>
      <c r="K20" s="65"/>
    </row>
    <row r="21" spans="1:12" s="20" customFormat="1" ht="26.25" customHeight="1">
      <c r="A21" s="66" t="s">
        <v>23</v>
      </c>
      <c r="B21" s="66"/>
      <c r="C21" s="66"/>
      <c r="D21" s="66"/>
      <c r="E21" s="66"/>
      <c r="F21" s="66"/>
      <c r="G21" s="66"/>
      <c r="H21" s="66"/>
      <c r="I21" s="66"/>
      <c r="J21" s="66"/>
      <c r="K21" s="66"/>
      <c r="L21" s="24"/>
    </row>
    <row r="22" spans="1:12" s="20" customFormat="1" ht="26.25" customHeight="1">
      <c r="A22" s="20" t="s">
        <v>20</v>
      </c>
      <c r="B22" s="21"/>
      <c r="H22" s="21"/>
      <c r="I22" s="21"/>
      <c r="J22" s="56"/>
      <c r="L22" s="24"/>
    </row>
    <row r="23" ht="13.5">
      <c r="J23" s="57"/>
    </row>
    <row r="24" spans="4:5" ht="13.5">
      <c r="D24" s="4"/>
      <c r="E24" s="4"/>
    </row>
  </sheetData>
  <sheetProtection/>
  <autoFilter ref="A5:L17"/>
  <mergeCells count="4">
    <mergeCell ref="A21:K21"/>
    <mergeCell ref="A2:L2"/>
    <mergeCell ref="A20:K20"/>
    <mergeCell ref="A19:L19"/>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2" r:id="rId1"/>
  <rowBreaks count="1" manualBreakCount="1">
    <brk id="18"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24"/>
  <sheetViews>
    <sheetView view="pageBreakPreview" zoomScale="70" zoomScaleSheetLayoutView="70" zoomScalePageLayoutView="0" workbookViewId="0" topLeftCell="A18">
      <selection activeCell="J18" sqref="J18"/>
    </sheetView>
  </sheetViews>
  <sheetFormatPr defaultColWidth="9.00390625" defaultRowHeight="13.5"/>
  <cols>
    <col min="1" max="1" width="25.625" style="1" customWidth="1"/>
    <col min="2" max="2" width="20.625" style="1" customWidth="1"/>
    <col min="3" max="3" width="17.625" style="1" customWidth="1"/>
    <col min="4" max="4" width="17.625" style="3" customWidth="1"/>
    <col min="5" max="5" width="18.625" style="1" customWidth="1"/>
    <col min="6" max="6" width="14.75390625" style="3" customWidth="1"/>
    <col min="7" max="7" width="43.375" style="1" customWidth="1"/>
    <col min="8" max="8" width="7.50390625" style="1" bestFit="1" customWidth="1"/>
    <col min="9" max="9" width="9.25390625" style="1" customWidth="1"/>
    <col min="10" max="10" width="52.50390625" style="1" customWidth="1"/>
    <col min="11" max="16384" width="9.00390625" style="1" customWidth="1"/>
  </cols>
  <sheetData>
    <row r="1" spans="1:6" s="20" customFormat="1" ht="14.25">
      <c r="A1" s="20" t="s">
        <v>29</v>
      </c>
      <c r="D1" s="21"/>
      <c r="F1" s="21"/>
    </row>
    <row r="2" spans="1:10" s="25" customFormat="1" ht="17.25">
      <c r="A2" s="60" t="s">
        <v>30</v>
      </c>
      <c r="B2" s="60"/>
      <c r="C2" s="60"/>
      <c r="D2" s="60"/>
      <c r="E2" s="60"/>
      <c r="F2" s="60"/>
      <c r="G2" s="60"/>
      <c r="H2" s="60"/>
      <c r="I2" s="60"/>
      <c r="J2" s="60"/>
    </row>
    <row r="4" spans="1:10" s="20" customFormat="1" ht="21" customHeight="1">
      <c r="A4" s="20" t="s">
        <v>185</v>
      </c>
      <c r="D4" s="21"/>
      <c r="F4" s="21"/>
      <c r="J4" s="22" t="str">
        <f>'別記様式 2'!K4</f>
        <v>（審議対象期間　令和2年10月1日～令和2年12月31日）</v>
      </c>
    </row>
    <row r="5" spans="1:10" s="19" customFormat="1" ht="90" customHeight="1">
      <c r="A5" s="18" t="s">
        <v>31</v>
      </c>
      <c r="B5" s="18" t="s">
        <v>3</v>
      </c>
      <c r="C5" s="18" t="s">
        <v>32</v>
      </c>
      <c r="D5" s="18" t="s">
        <v>24</v>
      </c>
      <c r="E5" s="18" t="s">
        <v>33</v>
      </c>
      <c r="F5" s="18" t="s">
        <v>5</v>
      </c>
      <c r="G5" s="18" t="s">
        <v>1</v>
      </c>
      <c r="H5" s="18" t="s">
        <v>6</v>
      </c>
      <c r="I5" s="18" t="s">
        <v>34</v>
      </c>
      <c r="J5" s="18" t="s">
        <v>35</v>
      </c>
    </row>
    <row r="6" spans="1:10" s="19" customFormat="1" ht="111.75" customHeight="1">
      <c r="A6" s="7" t="s">
        <v>48</v>
      </c>
      <c r="B6" s="9">
        <v>44105</v>
      </c>
      <c r="C6" s="7" t="s">
        <v>56</v>
      </c>
      <c r="D6" s="26">
        <v>2011101056358</v>
      </c>
      <c r="E6" s="11" t="s">
        <v>64</v>
      </c>
      <c r="F6" s="54" t="s">
        <v>65</v>
      </c>
      <c r="G6" s="12">
        <v>457116000</v>
      </c>
      <c r="H6" s="28" t="s">
        <v>66</v>
      </c>
      <c r="I6" s="14">
        <v>1</v>
      </c>
      <c r="J6" s="17"/>
    </row>
    <row r="7" spans="1:10" s="19" customFormat="1" ht="111.75" customHeight="1">
      <c r="A7" s="34" t="s">
        <v>74</v>
      </c>
      <c r="B7" s="35">
        <v>44110</v>
      </c>
      <c r="C7" s="34" t="s">
        <v>75</v>
      </c>
      <c r="D7" s="36">
        <v>4010401004009</v>
      </c>
      <c r="E7" s="11" t="s">
        <v>180</v>
      </c>
      <c r="F7" s="55" t="s">
        <v>65</v>
      </c>
      <c r="G7" s="38">
        <v>3308800</v>
      </c>
      <c r="H7" s="40" t="s">
        <v>66</v>
      </c>
      <c r="I7" s="14">
        <v>1</v>
      </c>
      <c r="J7" s="17"/>
    </row>
    <row r="8" spans="1:10" s="19" customFormat="1" ht="123" customHeight="1">
      <c r="A8" s="7" t="s">
        <v>42</v>
      </c>
      <c r="B8" s="9">
        <v>44113</v>
      </c>
      <c r="C8" s="7" t="s">
        <v>43</v>
      </c>
      <c r="D8" s="10">
        <v>7010401018749</v>
      </c>
      <c r="E8" s="11" t="s">
        <v>41</v>
      </c>
      <c r="F8" s="12">
        <v>6061000</v>
      </c>
      <c r="G8" s="12">
        <v>5254700</v>
      </c>
      <c r="H8" s="13">
        <v>0.866</v>
      </c>
      <c r="I8" s="14">
        <v>1</v>
      </c>
      <c r="J8" s="17"/>
    </row>
    <row r="9" spans="1:10" s="19" customFormat="1" ht="100.5" customHeight="1">
      <c r="A9" s="7" t="s">
        <v>44</v>
      </c>
      <c r="B9" s="9">
        <v>44113</v>
      </c>
      <c r="C9" s="7" t="s">
        <v>45</v>
      </c>
      <c r="D9" s="10">
        <v>2011601001664</v>
      </c>
      <c r="E9" s="11" t="s">
        <v>41</v>
      </c>
      <c r="F9" s="12">
        <v>3913800</v>
      </c>
      <c r="G9" s="12">
        <v>2654300</v>
      </c>
      <c r="H9" s="13">
        <v>0.678</v>
      </c>
      <c r="I9" s="14">
        <v>1</v>
      </c>
      <c r="J9" s="17"/>
    </row>
    <row r="10" spans="1:10" s="19" customFormat="1" ht="102.75" customHeight="1">
      <c r="A10" s="7" t="s">
        <v>67</v>
      </c>
      <c r="B10" s="9">
        <v>44132</v>
      </c>
      <c r="C10" s="7" t="s">
        <v>61</v>
      </c>
      <c r="D10" s="26">
        <v>9010601021385</v>
      </c>
      <c r="E10" s="11" t="s">
        <v>64</v>
      </c>
      <c r="F10" s="54" t="s">
        <v>65</v>
      </c>
      <c r="G10" s="12">
        <v>629200000</v>
      </c>
      <c r="H10" s="28" t="s">
        <v>66</v>
      </c>
      <c r="I10" s="14">
        <v>1</v>
      </c>
      <c r="J10" s="17"/>
    </row>
    <row r="11" spans="1:10" s="19" customFormat="1" ht="134.25" customHeight="1">
      <c r="A11" s="29" t="s">
        <v>68</v>
      </c>
      <c r="B11" s="31">
        <v>44134</v>
      </c>
      <c r="C11" s="15" t="s">
        <v>61</v>
      </c>
      <c r="D11" s="14">
        <v>9010601021385</v>
      </c>
      <c r="E11" s="32" t="s">
        <v>64</v>
      </c>
      <c r="F11" s="54" t="s">
        <v>65</v>
      </c>
      <c r="G11" s="33">
        <v>1666500000</v>
      </c>
      <c r="H11" s="28" t="s">
        <v>66</v>
      </c>
      <c r="I11" s="14">
        <v>1</v>
      </c>
      <c r="J11" s="17"/>
    </row>
    <row r="12" spans="1:10" s="19" customFormat="1" ht="121.5" customHeight="1">
      <c r="A12" s="7" t="s">
        <v>54</v>
      </c>
      <c r="B12" s="9">
        <v>44134</v>
      </c>
      <c r="C12" s="7" t="s">
        <v>63</v>
      </c>
      <c r="D12" s="26">
        <v>7021001009856</v>
      </c>
      <c r="E12" s="11" t="s">
        <v>41</v>
      </c>
      <c r="F12" s="54" t="s">
        <v>65</v>
      </c>
      <c r="G12" s="12">
        <v>5471400</v>
      </c>
      <c r="H12" s="28" t="s">
        <v>66</v>
      </c>
      <c r="I12" s="14">
        <v>1</v>
      </c>
      <c r="J12" s="17"/>
    </row>
    <row r="13" spans="1:10" s="19" customFormat="1" ht="117.75" customHeight="1">
      <c r="A13" s="7" t="s">
        <v>98</v>
      </c>
      <c r="B13" s="9">
        <v>44152</v>
      </c>
      <c r="C13" s="7" t="s">
        <v>99</v>
      </c>
      <c r="D13" s="26">
        <v>2010401022334</v>
      </c>
      <c r="E13" s="11" t="s">
        <v>41</v>
      </c>
      <c r="F13" s="54" t="s">
        <v>65</v>
      </c>
      <c r="G13" s="12">
        <v>5467000</v>
      </c>
      <c r="H13" s="28" t="s">
        <v>66</v>
      </c>
      <c r="I13" s="14">
        <v>1</v>
      </c>
      <c r="J13" s="17"/>
    </row>
    <row r="14" spans="1:10" s="19" customFormat="1" ht="138" customHeight="1">
      <c r="A14" s="7" t="s">
        <v>87</v>
      </c>
      <c r="B14" s="9">
        <v>44159</v>
      </c>
      <c r="C14" s="7" t="s">
        <v>88</v>
      </c>
      <c r="D14" s="10">
        <v>7140001023070</v>
      </c>
      <c r="E14" s="11" t="s">
        <v>41</v>
      </c>
      <c r="F14" s="44" t="s">
        <v>65</v>
      </c>
      <c r="G14" s="12">
        <v>5500000</v>
      </c>
      <c r="H14" s="13" t="s">
        <v>66</v>
      </c>
      <c r="I14" s="14">
        <v>1</v>
      </c>
      <c r="J14" s="17"/>
    </row>
    <row r="15" spans="1:10" s="19" customFormat="1" ht="141.75" customHeight="1">
      <c r="A15" s="7" t="s">
        <v>100</v>
      </c>
      <c r="B15" s="9">
        <v>44162</v>
      </c>
      <c r="C15" s="7" t="s">
        <v>183</v>
      </c>
      <c r="D15" s="26" t="s">
        <v>184</v>
      </c>
      <c r="E15" s="11" t="s">
        <v>41</v>
      </c>
      <c r="F15" s="54" t="s">
        <v>65</v>
      </c>
      <c r="G15" s="12">
        <v>537259910</v>
      </c>
      <c r="H15" s="28" t="s">
        <v>66</v>
      </c>
      <c r="I15" s="14">
        <v>1</v>
      </c>
      <c r="J15" s="17"/>
    </row>
    <row r="16" spans="1:10" s="19" customFormat="1" ht="132.75" customHeight="1">
      <c r="A16" s="7" t="s">
        <v>101</v>
      </c>
      <c r="B16" s="9">
        <v>44162</v>
      </c>
      <c r="C16" s="7" t="s">
        <v>102</v>
      </c>
      <c r="D16" s="26">
        <v>9010001045803</v>
      </c>
      <c r="E16" s="11" t="s">
        <v>41</v>
      </c>
      <c r="F16" s="54" t="s">
        <v>65</v>
      </c>
      <c r="G16" s="12">
        <v>66110000</v>
      </c>
      <c r="H16" s="28" t="s">
        <v>66</v>
      </c>
      <c r="I16" s="14">
        <v>1</v>
      </c>
      <c r="J16" s="17"/>
    </row>
    <row r="17" spans="1:10" s="19" customFormat="1" ht="123.75" customHeight="1">
      <c r="A17" s="34" t="s">
        <v>169</v>
      </c>
      <c r="B17" s="35">
        <v>44183</v>
      </c>
      <c r="C17" s="34" t="s">
        <v>170</v>
      </c>
      <c r="D17" s="36">
        <v>7010001064648</v>
      </c>
      <c r="E17" s="11" t="s">
        <v>180</v>
      </c>
      <c r="F17" s="55" t="s">
        <v>65</v>
      </c>
      <c r="G17" s="38">
        <v>62458000</v>
      </c>
      <c r="H17" s="39" t="s">
        <v>66</v>
      </c>
      <c r="I17" s="14">
        <v>1</v>
      </c>
      <c r="J17" s="17"/>
    </row>
    <row r="18" spans="1:10" s="19" customFormat="1" ht="370.5">
      <c r="A18" s="7" t="s">
        <v>147</v>
      </c>
      <c r="B18" s="9">
        <v>44187</v>
      </c>
      <c r="C18" s="7" t="s">
        <v>148</v>
      </c>
      <c r="D18" s="26">
        <v>8040001026108</v>
      </c>
      <c r="E18" s="11" t="s">
        <v>41</v>
      </c>
      <c r="F18" s="54" t="s">
        <v>65</v>
      </c>
      <c r="G18" s="12" t="s">
        <v>149</v>
      </c>
      <c r="H18" s="28" t="s">
        <v>66</v>
      </c>
      <c r="I18" s="14">
        <v>1</v>
      </c>
      <c r="J18" s="17"/>
    </row>
    <row r="19" spans="1:10" s="19" customFormat="1" ht="134.25" customHeight="1">
      <c r="A19" s="34" t="s">
        <v>176</v>
      </c>
      <c r="B19" s="35">
        <v>44189</v>
      </c>
      <c r="C19" s="34" t="s">
        <v>117</v>
      </c>
      <c r="D19" s="36" t="s">
        <v>118</v>
      </c>
      <c r="E19" s="11" t="s">
        <v>179</v>
      </c>
      <c r="F19" s="38">
        <v>14307744</v>
      </c>
      <c r="G19" s="38">
        <v>14307744</v>
      </c>
      <c r="H19" s="39">
        <v>1</v>
      </c>
      <c r="I19" s="14">
        <v>1</v>
      </c>
      <c r="J19" s="17"/>
    </row>
    <row r="20" spans="1:10" s="19" customFormat="1" ht="139.5" customHeight="1">
      <c r="A20" s="7" t="s">
        <v>114</v>
      </c>
      <c r="B20" s="9">
        <v>44190</v>
      </c>
      <c r="C20" s="7" t="s">
        <v>115</v>
      </c>
      <c r="D20" s="10">
        <v>4500001005530</v>
      </c>
      <c r="E20" s="11" t="s">
        <v>41</v>
      </c>
      <c r="F20" s="12">
        <v>18111500</v>
      </c>
      <c r="G20" s="12">
        <v>17930000</v>
      </c>
      <c r="H20" s="13">
        <v>0.989</v>
      </c>
      <c r="I20" s="14">
        <v>1</v>
      </c>
      <c r="J20" s="17"/>
    </row>
    <row r="21" spans="4:6" s="20" customFormat="1" ht="9.75" customHeight="1">
      <c r="D21" s="21"/>
      <c r="F21" s="21"/>
    </row>
    <row r="22" spans="1:10" s="20" customFormat="1" ht="14.25">
      <c r="A22" s="62" t="s">
        <v>36</v>
      </c>
      <c r="B22" s="62"/>
      <c r="C22" s="62"/>
      <c r="D22" s="62"/>
      <c r="E22" s="62"/>
      <c r="F22" s="62"/>
      <c r="G22" s="62"/>
      <c r="H22" s="62"/>
      <c r="I22" s="62"/>
      <c r="J22" s="62"/>
    </row>
    <row r="23" spans="4:6" s="20" customFormat="1" ht="14.25">
      <c r="D23" s="21"/>
      <c r="F23" s="21"/>
    </row>
    <row r="24" spans="1:10" ht="14.25">
      <c r="A24" s="20"/>
      <c r="B24" s="20"/>
      <c r="C24" s="20"/>
      <c r="D24" s="21"/>
      <c r="E24" s="20"/>
      <c r="F24" s="21"/>
      <c r="G24" s="20"/>
      <c r="H24" s="20"/>
      <c r="I24" s="20"/>
      <c r="J24" s="20"/>
    </row>
  </sheetData>
  <sheetProtection/>
  <autoFilter ref="A5:J20">
    <sortState ref="A6:J24">
      <sortCondition sortBy="value" ref="B6:B24"/>
    </sortState>
  </autoFilter>
  <mergeCells count="2">
    <mergeCell ref="A2:J2"/>
    <mergeCell ref="A22:J2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白土敦</dc:creator>
  <cp:keywords/>
  <dc:description/>
  <cp:lastModifiedBy> </cp:lastModifiedBy>
  <cp:lastPrinted>2021-02-25T02:03:28Z</cp:lastPrinted>
  <dcterms:created xsi:type="dcterms:W3CDTF">2005-02-04T02:27:22Z</dcterms:created>
  <dcterms:modified xsi:type="dcterms:W3CDTF">2021-04-27T02:32:15Z</dcterms:modified>
  <cp:category/>
  <cp:version/>
  <cp:contentType/>
  <cp:contentStatus/>
</cp:coreProperties>
</file>