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30" tabRatio="434" activeTab="1"/>
  </bookViews>
  <sheets>
    <sheet name="昭和5-昭和40" sheetId="1" r:id="rId1"/>
    <sheet name="昭和41-令和4" sheetId="2" r:id="rId2"/>
  </sheets>
  <definedNames>
    <definedName name="_xlnm.Print_Area" localSheetId="1">'昭和41-令和4'!$A$1:$BK$35</definedName>
    <definedName name="_xlnm.Print_Area" localSheetId="0">'昭和5-昭和40'!$A$1:$AP$25</definedName>
    <definedName name="_xlnm.Print_Titles" localSheetId="1">'昭和41-令和4'!$A:$F</definedName>
  </definedNames>
  <calcPr fullCalcOnLoad="1"/>
</workbook>
</file>

<file path=xl/sharedStrings.xml><?xml version="1.0" encoding="utf-8"?>
<sst xmlns="http://schemas.openxmlformats.org/spreadsheetml/2006/main" count="617" uniqueCount="137">
  <si>
    <t>（単位：千円）</t>
  </si>
  <si>
    <t>　　　　　　　　　　　年　　度
事　　項</t>
  </si>
  <si>
    <t>6</t>
  </si>
  <si>
    <t>7</t>
  </si>
  <si>
    <t>8</t>
  </si>
  <si>
    <t>9</t>
  </si>
  <si>
    <t>10</t>
  </si>
  <si>
    <t>収納済歳入額</t>
  </si>
  <si>
    <t>支出済歳出額</t>
  </si>
  <si>
    <t>差引剰余金</t>
  </si>
  <si>
    <t>うち翌年度繰越財源</t>
  </si>
  <si>
    <t>差引純剰余金</t>
  </si>
  <si>
    <t>内訳</t>
  </si>
  <si>
    <t>前年度剰余金使用残額</t>
  </si>
  <si>
    <t>-</t>
  </si>
  <si>
    <t>新規剰余金</t>
  </si>
  <si>
    <t>（使　用　実　績）</t>
  </si>
  <si>
    <t>翌年度財源充当</t>
  </si>
  <si>
    <t>うち予備金外臨時支出財源</t>
  </si>
  <si>
    <t>うち賠償等特殊債務処理特別会計へ繰入</t>
  </si>
  <si>
    <t>翌々年度財源充当</t>
  </si>
  <si>
    <t>地方交付税財源</t>
  </si>
  <si>
    <t>道路整備費財源</t>
  </si>
  <si>
    <t>公債等償還財源</t>
  </si>
  <si>
    <t>一般財源</t>
  </si>
  <si>
    <t>翌々々年度財源充当</t>
  </si>
  <si>
    <t>12</t>
  </si>
  <si>
    <t>13</t>
  </si>
  <si>
    <t>14</t>
  </si>
  <si>
    <t>15</t>
  </si>
  <si>
    <t>16</t>
  </si>
  <si>
    <t xml:space="preserve"> （注）計数はそれぞれ四捨五入によっているので，端数において合計とは一致しないものがある。</t>
  </si>
  <si>
    <t>18</t>
  </si>
  <si>
    <t>19</t>
  </si>
  <si>
    <t>20</t>
  </si>
  <si>
    <t>21</t>
  </si>
  <si>
    <t>28</t>
  </si>
  <si>
    <t>29</t>
  </si>
  <si>
    <t>30</t>
  </si>
  <si>
    <t>31</t>
  </si>
  <si>
    <t>23</t>
  </si>
  <si>
    <t>24</t>
  </si>
  <si>
    <t>25</t>
  </si>
  <si>
    <t>26</t>
  </si>
  <si>
    <t>33</t>
  </si>
  <si>
    <t>34</t>
  </si>
  <si>
    <t>35</t>
  </si>
  <si>
    <t>36</t>
  </si>
  <si>
    <t>38</t>
  </si>
  <si>
    <t>39</t>
  </si>
  <si>
    <t>40</t>
  </si>
  <si>
    <t>昭和41年度</t>
  </si>
  <si>
    <t>42</t>
  </si>
  <si>
    <t>43</t>
  </si>
  <si>
    <t>44</t>
  </si>
  <si>
    <t>一般会計歳入決算総額</t>
  </si>
  <si>
    <t>（収　納　済　歳　入　額）</t>
  </si>
  <si>
    <t>一般会計歳出決算総額</t>
  </si>
  <si>
    <t>（支　出　済　歳　出　額）</t>
  </si>
  <si>
    <t>財政法第41条の剰余金</t>
  </si>
  <si>
    <t>前年度までに発生した剰余金</t>
  </si>
  <si>
    <t>の使用残額</t>
  </si>
  <si>
    <t>当該年度新規発生剰余金</t>
  </si>
  <si>
    <t>繰越歳出予算財源として純剰</t>
  </si>
  <si>
    <t>余金の計算上控除する額</t>
  </si>
  <si>
    <t>差引新規発生剰余金</t>
  </si>
  <si>
    <t>（翌年度以降歳入予算計上予</t>
  </si>
  <si>
    <t>定額）</t>
  </si>
  <si>
    <t>地方交付税交付金等財源とし</t>
  </si>
  <si>
    <t>て純剰余金の計算上控除する</t>
  </si>
  <si>
    <t>額</t>
  </si>
  <si>
    <t>地方交付税交付金財源</t>
  </si>
  <si>
    <t>交通安全対策特別交付金財</t>
  </si>
  <si>
    <t>源</t>
  </si>
  <si>
    <t>46</t>
  </si>
  <si>
    <t>47</t>
  </si>
  <si>
    <t>48</t>
  </si>
  <si>
    <t>49</t>
  </si>
  <si>
    <t>56</t>
  </si>
  <si>
    <t>57</t>
  </si>
  <si>
    <t>58</t>
  </si>
  <si>
    <t>59</t>
  </si>
  <si>
    <t>3</t>
  </si>
  <si>
    <t>4</t>
  </si>
  <si>
    <t>5</t>
  </si>
  <si>
    <t>51</t>
  </si>
  <si>
    <t>52</t>
  </si>
  <si>
    <t>53</t>
  </si>
  <si>
    <t>54</t>
  </si>
  <si>
    <t>61</t>
  </si>
  <si>
    <t>62</t>
  </si>
  <si>
    <t>63</t>
  </si>
  <si>
    <t>平成元年度</t>
  </si>
  <si>
    <t>11</t>
  </si>
  <si>
    <t>11</t>
  </si>
  <si>
    <t>17</t>
  </si>
  <si>
    <t>22</t>
  </si>
  <si>
    <t>27</t>
  </si>
  <si>
    <t>32</t>
  </si>
  <si>
    <t>37</t>
  </si>
  <si>
    <t>空港整備事業費等財源</t>
  </si>
  <si>
    <t>45</t>
  </si>
  <si>
    <t>50</t>
  </si>
  <si>
    <t>2</t>
  </si>
  <si>
    <t>7</t>
  </si>
  <si>
    <t>12</t>
  </si>
  <si>
    <t>60</t>
  </si>
  <si>
    <t>55</t>
  </si>
  <si>
    <t>18</t>
  </si>
  <si>
    <t xml:space="preserve"> </t>
  </si>
  <si>
    <t>20</t>
  </si>
  <si>
    <t>-</t>
  </si>
  <si>
    <t>21</t>
  </si>
  <si>
    <t>-</t>
  </si>
  <si>
    <t>-</t>
  </si>
  <si>
    <t>22</t>
  </si>
  <si>
    <t>-</t>
  </si>
  <si>
    <t>－</t>
  </si>
  <si>
    <t>費用財源</t>
  </si>
  <si>
    <t>（単位：千円）</t>
  </si>
  <si>
    <t>23</t>
  </si>
  <si>
    <t>24</t>
  </si>
  <si>
    <r>
      <t>財政法第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6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条の純剰余金</t>
    </r>
  </si>
  <si>
    <t>25</t>
  </si>
  <si>
    <t>-</t>
  </si>
  <si>
    <t>26</t>
  </si>
  <si>
    <t>-</t>
  </si>
  <si>
    <t>28</t>
  </si>
  <si>
    <t>29</t>
  </si>
  <si>
    <t>－</t>
  </si>
  <si>
    <t>令和元年度</t>
  </si>
  <si>
    <t>（注1）昭和41年度より事項の組替えが行われた。
（注2）計数はそれぞれ四捨五入によっているので，端数において合計とは一致しないものがある。
（注3）平成25年度の当該年度新規発生剰余金（5,830,671,216千円）は、特別会計に関する法律等の一部を改正する等の法律附則第15条第2項の規定による額（19,753,440千円）を控除している。</t>
  </si>
  <si>
    <r>
      <t>昭和</t>
    </r>
    <r>
      <rPr>
        <sz val="8"/>
        <rFont val="ＭＳ ゴシック"/>
        <family val="3"/>
      </rPr>
      <t>5</t>
    </r>
    <r>
      <rPr>
        <sz val="8"/>
        <rFont val="ＭＳ ゴシック"/>
        <family val="3"/>
      </rPr>
      <t>年度</t>
    </r>
  </si>
  <si>
    <r>
      <t>第</t>
    </r>
    <r>
      <rPr>
        <sz val="9"/>
        <rFont val="ＭＳ ゴシック"/>
        <family val="3"/>
      </rPr>
      <t>7</t>
    </r>
    <r>
      <rPr>
        <sz val="9"/>
        <rFont val="ＭＳ ゴシック"/>
        <family val="3"/>
      </rPr>
      <t>表　昭和</t>
    </r>
    <r>
      <rPr>
        <sz val="9"/>
        <rFont val="ＭＳ ゴシック"/>
        <family val="3"/>
      </rPr>
      <t>5</t>
    </r>
    <r>
      <rPr>
        <sz val="9"/>
        <rFont val="ＭＳ ゴシック"/>
        <family val="3"/>
      </rPr>
      <t>年度以降一般会計剰余金</t>
    </r>
  </si>
  <si>
    <t>3</t>
  </si>
  <si>
    <t>脱炭素成長型経済構造移行</t>
  </si>
  <si>
    <t>復興費用及び復興債償還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</si>
</sst>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* #,##0;* 0;* &quot;－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180" fontId="4" fillId="33" borderId="11" xfId="0" applyNumberFormat="1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49" fontId="0" fillId="34" borderId="0" xfId="0" applyNumberFormat="1" applyFont="1" applyFill="1" applyAlignment="1">
      <alignment vertical="center"/>
    </xf>
    <xf numFmtId="49" fontId="0" fillId="34" borderId="0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49" fontId="0" fillId="33" borderId="10" xfId="0" applyNumberFormat="1" applyFont="1" applyFill="1" applyBorder="1" applyAlignment="1">
      <alignment horizontal="right" vertical="center"/>
    </xf>
    <xf numFmtId="180" fontId="4" fillId="0" borderId="0" xfId="60" applyNumberFormat="1" applyFont="1" applyFill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60" applyNumberFormat="1" applyFont="1" applyFill="1" applyBorder="1">
      <alignment vertical="center"/>
      <protection/>
    </xf>
    <xf numFmtId="49" fontId="0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2" fillId="0" borderId="16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49" fontId="0" fillId="34" borderId="23" xfId="0" applyNumberFormat="1" applyFont="1" applyFill="1" applyBorder="1" applyAlignment="1">
      <alignment vertical="center" wrapText="1"/>
    </xf>
    <xf numFmtId="49" fontId="0" fillId="34" borderId="24" xfId="0" applyNumberFormat="1" applyFont="1" applyFill="1" applyBorder="1" applyAlignment="1">
      <alignment vertical="center" wrapText="1"/>
    </xf>
    <xf numFmtId="49" fontId="0" fillId="34" borderId="25" xfId="0" applyNumberFormat="1" applyFont="1" applyFill="1" applyBorder="1" applyAlignment="1">
      <alignment vertical="center" wrapText="1"/>
    </xf>
    <xf numFmtId="49" fontId="0" fillId="34" borderId="26" xfId="0" applyNumberFormat="1" applyFont="1" applyFill="1" applyBorder="1" applyAlignment="1">
      <alignment vertical="center" wrapText="1"/>
    </xf>
    <xf numFmtId="49" fontId="0" fillId="34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 wrapText="1" shrinkToFit="1"/>
    </xf>
    <xf numFmtId="0" fontId="6" fillId="33" borderId="0" xfId="0" applyFont="1" applyFill="1" applyAlignment="1">
      <alignment vertical="top" wrapText="1"/>
    </xf>
    <xf numFmtId="180" fontId="4" fillId="0" borderId="0" xfId="60" applyNumberFormat="1" applyFont="1" applyFill="1" applyBorder="1">
      <alignment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vertical="center" wrapText="1"/>
    </xf>
    <xf numFmtId="49" fontId="0" fillId="0" borderId="26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top" wrapText="1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60" applyNumberFormat="1" applyFont="1" applyFill="1" applyBorder="1" applyAlignment="1">
      <alignment horizontal="center" vertical="center"/>
      <protection/>
    </xf>
    <xf numFmtId="180" fontId="4" fillId="0" borderId="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5"/>
  <sheetViews>
    <sheetView showGridLines="0" view="pageBreakPreview" zoomScaleSheetLayoutView="100" zoomScalePageLayoutView="0" workbookViewId="0" topLeftCell="A1">
      <pane xSplit="6" ySplit="5" topLeftCell="G6" activePane="bottomRight" state="frozen"/>
      <selection pane="topLeft" activeCell="O15" sqref="O15"/>
      <selection pane="topRight" activeCell="O15" sqref="O15"/>
      <selection pane="bottomLeft" activeCell="O15" sqref="O15"/>
      <selection pane="bottomRight" activeCell="A25" sqref="A25:L25"/>
    </sheetView>
  </sheetViews>
  <sheetFormatPr defaultColWidth="9.421875" defaultRowHeight="10.5" customHeight="1"/>
  <cols>
    <col min="1" max="1" width="0.9921875" style="10" customWidth="1"/>
    <col min="2" max="2" width="1.8515625" style="10" customWidth="1"/>
    <col min="3" max="3" width="2.421875" style="10" customWidth="1"/>
    <col min="4" max="4" width="1.8515625" style="10" customWidth="1"/>
    <col min="5" max="5" width="23.57421875" style="10" bestFit="1" customWidth="1"/>
    <col min="6" max="6" width="0.9921875" style="11" customWidth="1"/>
    <col min="7" max="11" width="10.8515625" style="10" customWidth="1"/>
    <col min="12" max="13" width="10.8515625" style="11" customWidth="1"/>
    <col min="14" max="22" width="10.8515625" style="10" customWidth="1"/>
    <col min="23" max="37" width="12.8515625" style="10" customWidth="1"/>
    <col min="38" max="39" width="12.8515625" style="11" customWidth="1"/>
    <col min="40" max="42" width="12.8515625" style="10" customWidth="1"/>
    <col min="43" max="16384" width="9.421875" style="10" customWidth="1"/>
  </cols>
  <sheetData>
    <row r="1" ht="4.5" customHeight="1"/>
    <row r="2" spans="1:39" s="19" customFormat="1" ht="12" customHeight="1">
      <c r="A2" s="45" t="s">
        <v>133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8"/>
      <c r="AL2" s="18"/>
      <c r="AM2" s="18"/>
    </row>
    <row r="3" spans="1:42" ht="1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AP3" s="13" t="s">
        <v>0</v>
      </c>
    </row>
    <row r="4" spans="1:42" s="14" customFormat="1" ht="12.75" customHeight="1">
      <c r="A4" s="46" t="s">
        <v>1</v>
      </c>
      <c r="B4" s="46"/>
      <c r="C4" s="46"/>
      <c r="D4" s="46"/>
      <c r="E4" s="46"/>
      <c r="F4" s="47"/>
      <c r="G4" s="39" t="s">
        <v>132</v>
      </c>
      <c r="H4" s="39" t="s">
        <v>2</v>
      </c>
      <c r="I4" s="39" t="s">
        <v>3</v>
      </c>
      <c r="J4" s="39" t="s">
        <v>4</v>
      </c>
      <c r="K4" s="39" t="s">
        <v>5</v>
      </c>
      <c r="L4" s="39" t="s">
        <v>6</v>
      </c>
      <c r="M4" s="43" t="s">
        <v>94</v>
      </c>
      <c r="N4" s="39" t="s">
        <v>26</v>
      </c>
      <c r="O4" s="39" t="s">
        <v>27</v>
      </c>
      <c r="P4" s="39" t="s">
        <v>28</v>
      </c>
      <c r="Q4" s="39" t="s">
        <v>29</v>
      </c>
      <c r="R4" s="41" t="s">
        <v>30</v>
      </c>
      <c r="S4" s="39" t="s">
        <v>95</v>
      </c>
      <c r="T4" s="41" t="s">
        <v>32</v>
      </c>
      <c r="U4" s="39" t="s">
        <v>33</v>
      </c>
      <c r="V4" s="39" t="s">
        <v>34</v>
      </c>
      <c r="W4" s="41" t="s">
        <v>35</v>
      </c>
      <c r="X4" s="39" t="s">
        <v>96</v>
      </c>
      <c r="Y4" s="39" t="s">
        <v>40</v>
      </c>
      <c r="Z4" s="39" t="s">
        <v>41</v>
      </c>
      <c r="AA4" s="39" t="s">
        <v>42</v>
      </c>
      <c r="AB4" s="41" t="s">
        <v>43</v>
      </c>
      <c r="AC4" s="39" t="s">
        <v>97</v>
      </c>
      <c r="AD4" s="39" t="s">
        <v>36</v>
      </c>
      <c r="AE4" s="39" t="s">
        <v>37</v>
      </c>
      <c r="AF4" s="39" t="s">
        <v>38</v>
      </c>
      <c r="AG4" s="41" t="s">
        <v>39</v>
      </c>
      <c r="AH4" s="39" t="s">
        <v>98</v>
      </c>
      <c r="AI4" s="41" t="s">
        <v>44</v>
      </c>
      <c r="AJ4" s="39" t="s">
        <v>45</v>
      </c>
      <c r="AK4" s="39" t="s">
        <v>46</v>
      </c>
      <c r="AL4" s="39" t="s">
        <v>47</v>
      </c>
      <c r="AM4" s="39" t="s">
        <v>99</v>
      </c>
      <c r="AN4" s="39" t="s">
        <v>48</v>
      </c>
      <c r="AO4" s="39" t="s">
        <v>49</v>
      </c>
      <c r="AP4" s="41" t="s">
        <v>50</v>
      </c>
    </row>
    <row r="5" spans="1:42" s="14" customFormat="1" ht="12.75" customHeight="1">
      <c r="A5" s="48"/>
      <c r="B5" s="48"/>
      <c r="C5" s="48"/>
      <c r="D5" s="48"/>
      <c r="E5" s="48"/>
      <c r="F5" s="49"/>
      <c r="G5" s="40"/>
      <c r="H5" s="40"/>
      <c r="I5" s="40"/>
      <c r="J5" s="40"/>
      <c r="K5" s="40"/>
      <c r="L5" s="40"/>
      <c r="M5" s="44"/>
      <c r="N5" s="40"/>
      <c r="O5" s="40"/>
      <c r="P5" s="40"/>
      <c r="Q5" s="40"/>
      <c r="R5" s="42"/>
      <c r="S5" s="40"/>
      <c r="T5" s="42"/>
      <c r="U5" s="40"/>
      <c r="V5" s="40"/>
      <c r="W5" s="42"/>
      <c r="X5" s="40"/>
      <c r="Y5" s="40"/>
      <c r="Z5" s="40"/>
      <c r="AA5" s="40"/>
      <c r="AB5" s="42"/>
      <c r="AC5" s="40"/>
      <c r="AD5" s="40"/>
      <c r="AE5" s="40"/>
      <c r="AF5" s="40"/>
      <c r="AG5" s="42"/>
      <c r="AH5" s="40"/>
      <c r="AI5" s="42"/>
      <c r="AJ5" s="40"/>
      <c r="AK5" s="40"/>
      <c r="AL5" s="40"/>
      <c r="AM5" s="40"/>
      <c r="AN5" s="40"/>
      <c r="AO5" s="40"/>
      <c r="AP5" s="42"/>
    </row>
    <row r="6" spans="1:42" s="11" customFormat="1" ht="4.5" customHeight="1">
      <c r="A6" s="15"/>
      <c r="B6" s="15"/>
      <c r="C6" s="15"/>
      <c r="D6" s="15"/>
      <c r="E6" s="15"/>
      <c r="F6" s="1"/>
      <c r="G6" s="1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5.75" customHeight="1">
      <c r="A7" s="17"/>
      <c r="B7" s="50" t="s">
        <v>7</v>
      </c>
      <c r="C7" s="50"/>
      <c r="D7" s="50"/>
      <c r="E7" s="50"/>
      <c r="F7" s="1"/>
      <c r="G7" s="5">
        <v>1596972</v>
      </c>
      <c r="H7" s="6">
        <v>1531082</v>
      </c>
      <c r="I7" s="6">
        <v>2045276</v>
      </c>
      <c r="J7" s="6">
        <v>2331760</v>
      </c>
      <c r="K7" s="6">
        <v>2246982</v>
      </c>
      <c r="L7" s="6">
        <v>2259321</v>
      </c>
      <c r="M7" s="6">
        <v>2372099</v>
      </c>
      <c r="N7" s="6">
        <v>2914470</v>
      </c>
      <c r="O7" s="6">
        <v>3594978</v>
      </c>
      <c r="P7" s="6">
        <v>4969857</v>
      </c>
      <c r="Q7" s="6">
        <v>6444987</v>
      </c>
      <c r="R7" s="6">
        <v>8601695</v>
      </c>
      <c r="S7" s="6">
        <v>9191608</v>
      </c>
      <c r="T7" s="6">
        <v>14009734</v>
      </c>
      <c r="U7" s="6">
        <v>21040389</v>
      </c>
      <c r="V7" s="6">
        <v>23487487</v>
      </c>
      <c r="W7" s="6">
        <v>118899071</v>
      </c>
      <c r="X7" s="6">
        <v>214467253</v>
      </c>
      <c r="Y7" s="6">
        <v>508037761</v>
      </c>
      <c r="Z7" s="6">
        <v>758611762</v>
      </c>
      <c r="AA7" s="6">
        <v>716792723</v>
      </c>
      <c r="AB7" s="6">
        <v>895482773</v>
      </c>
      <c r="AC7" s="6">
        <v>1078804642</v>
      </c>
      <c r="AD7" s="6">
        <v>1219019830</v>
      </c>
      <c r="AE7" s="6">
        <v>1185060351</v>
      </c>
      <c r="AF7" s="6">
        <v>1126387004</v>
      </c>
      <c r="AG7" s="6">
        <v>1232513863</v>
      </c>
      <c r="AH7" s="6">
        <v>1399858141</v>
      </c>
      <c r="AI7" s="6">
        <v>1453746520</v>
      </c>
      <c r="AJ7" s="6">
        <v>1597213265</v>
      </c>
      <c r="AK7" s="6">
        <v>1961024533</v>
      </c>
      <c r="AL7" s="6">
        <v>2515931852</v>
      </c>
      <c r="AM7" s="6">
        <v>2947622913</v>
      </c>
      <c r="AN7" s="6">
        <v>3231214199</v>
      </c>
      <c r="AO7" s="6">
        <v>3446768662</v>
      </c>
      <c r="AP7" s="6">
        <v>3773096776</v>
      </c>
    </row>
    <row r="8" spans="1:42" ht="15.75" customHeight="1">
      <c r="A8" s="17"/>
      <c r="B8" s="50" t="s">
        <v>8</v>
      </c>
      <c r="C8" s="50"/>
      <c r="D8" s="50"/>
      <c r="E8" s="50"/>
      <c r="F8" s="1"/>
      <c r="G8" s="5">
        <v>1557864</v>
      </c>
      <c r="H8" s="6">
        <v>1476875</v>
      </c>
      <c r="I8" s="6">
        <v>1950141</v>
      </c>
      <c r="J8" s="6">
        <v>2254662</v>
      </c>
      <c r="K8" s="6">
        <v>2163004</v>
      </c>
      <c r="L8" s="6">
        <v>2206478</v>
      </c>
      <c r="M8" s="6">
        <v>2282176</v>
      </c>
      <c r="N8" s="6">
        <v>2709157</v>
      </c>
      <c r="O8" s="6">
        <v>3288029</v>
      </c>
      <c r="P8" s="6">
        <v>4493833</v>
      </c>
      <c r="Q8" s="6">
        <v>5860213</v>
      </c>
      <c r="R8" s="6">
        <v>8133891</v>
      </c>
      <c r="S8" s="6">
        <v>8276476</v>
      </c>
      <c r="T8" s="6">
        <v>12551813</v>
      </c>
      <c r="U8" s="6">
        <v>19871948</v>
      </c>
      <c r="V8" s="6">
        <v>21496190</v>
      </c>
      <c r="W8" s="6">
        <v>115207023</v>
      </c>
      <c r="X8" s="6">
        <v>205841065</v>
      </c>
      <c r="Y8" s="6">
        <v>461974067</v>
      </c>
      <c r="Z8" s="6">
        <v>699448408</v>
      </c>
      <c r="AA8" s="6">
        <v>633294904</v>
      </c>
      <c r="AB8" s="6">
        <v>749837899</v>
      </c>
      <c r="AC8" s="6">
        <v>873942209</v>
      </c>
      <c r="AD8" s="6">
        <v>1017164386</v>
      </c>
      <c r="AE8" s="6">
        <v>1040761410</v>
      </c>
      <c r="AF8" s="6">
        <v>1018169392</v>
      </c>
      <c r="AG8" s="6">
        <v>1069204886</v>
      </c>
      <c r="AH8" s="6">
        <v>1187675982</v>
      </c>
      <c r="AI8" s="6">
        <v>1331562234</v>
      </c>
      <c r="AJ8" s="6">
        <v>1495039608</v>
      </c>
      <c r="AK8" s="6">
        <v>1743148126</v>
      </c>
      <c r="AL8" s="6">
        <v>2063467864</v>
      </c>
      <c r="AM8" s="6">
        <v>2556617186</v>
      </c>
      <c r="AN8" s="6">
        <v>3044291915</v>
      </c>
      <c r="AO8" s="6">
        <v>3310969453</v>
      </c>
      <c r="AP8" s="6">
        <v>3723016761</v>
      </c>
    </row>
    <row r="9" spans="1:42" ht="15.75" customHeight="1">
      <c r="A9" s="17"/>
      <c r="B9" s="50" t="s">
        <v>9</v>
      </c>
      <c r="C9" s="50"/>
      <c r="D9" s="50"/>
      <c r="E9" s="50"/>
      <c r="F9" s="1"/>
      <c r="G9" s="5">
        <v>39108</v>
      </c>
      <c r="H9" s="6">
        <v>54206</v>
      </c>
      <c r="I9" s="6">
        <v>95134</v>
      </c>
      <c r="J9" s="6">
        <v>77097</v>
      </c>
      <c r="K9" s="6">
        <v>83977</v>
      </c>
      <c r="L9" s="6">
        <v>52843</v>
      </c>
      <c r="M9" s="6">
        <v>89922</v>
      </c>
      <c r="N9" s="6">
        <v>205313</v>
      </c>
      <c r="O9" s="6">
        <v>306949</v>
      </c>
      <c r="P9" s="6">
        <v>476024</v>
      </c>
      <c r="Q9" s="6">
        <v>584774</v>
      </c>
      <c r="R9" s="6">
        <v>467803</v>
      </c>
      <c r="S9" s="6">
        <v>915132</v>
      </c>
      <c r="T9" s="6">
        <v>1457921</v>
      </c>
      <c r="U9" s="6">
        <v>1168441</v>
      </c>
      <c r="V9" s="6">
        <v>1991297</v>
      </c>
      <c r="W9" s="6">
        <v>3692048</v>
      </c>
      <c r="X9" s="6">
        <v>8626188</v>
      </c>
      <c r="Y9" s="6">
        <v>46063693</v>
      </c>
      <c r="Z9" s="6">
        <v>59163354</v>
      </c>
      <c r="AA9" s="6">
        <v>83497818</v>
      </c>
      <c r="AB9" s="6">
        <v>145644874</v>
      </c>
      <c r="AC9" s="6">
        <v>204862433</v>
      </c>
      <c r="AD9" s="6">
        <v>201855444</v>
      </c>
      <c r="AE9" s="6">
        <v>144298942</v>
      </c>
      <c r="AF9" s="6">
        <v>108217612</v>
      </c>
      <c r="AG9" s="6">
        <v>163308977</v>
      </c>
      <c r="AH9" s="6">
        <v>212182159</v>
      </c>
      <c r="AI9" s="6">
        <v>122184285</v>
      </c>
      <c r="AJ9" s="6">
        <v>102173657</v>
      </c>
      <c r="AK9" s="6">
        <v>217876407</v>
      </c>
      <c r="AL9" s="6">
        <v>452463988</v>
      </c>
      <c r="AM9" s="6">
        <v>391005727</v>
      </c>
      <c r="AN9" s="6">
        <v>186922285</v>
      </c>
      <c r="AO9" s="6">
        <v>135799209</v>
      </c>
      <c r="AP9" s="6">
        <v>50080015</v>
      </c>
    </row>
    <row r="10" spans="1:42" ht="15.75" customHeight="1">
      <c r="A10" s="17"/>
      <c r="B10" s="17"/>
      <c r="C10" s="50" t="s">
        <v>10</v>
      </c>
      <c r="D10" s="50"/>
      <c r="E10" s="50"/>
      <c r="F10" s="1"/>
      <c r="G10" s="5">
        <v>33117</v>
      </c>
      <c r="H10" s="6">
        <v>35013</v>
      </c>
      <c r="I10" s="6">
        <v>52403</v>
      </c>
      <c r="J10" s="6">
        <v>44016</v>
      </c>
      <c r="K10" s="6">
        <v>72574</v>
      </c>
      <c r="L10" s="6">
        <v>50892</v>
      </c>
      <c r="M10" s="6">
        <v>55284</v>
      </c>
      <c r="N10" s="6">
        <v>121152</v>
      </c>
      <c r="O10" s="6">
        <v>125236</v>
      </c>
      <c r="P10" s="6">
        <v>316004</v>
      </c>
      <c r="Q10" s="6">
        <v>385463</v>
      </c>
      <c r="R10" s="6">
        <v>137523</v>
      </c>
      <c r="S10" s="6">
        <v>143306</v>
      </c>
      <c r="T10" s="6">
        <v>360580</v>
      </c>
      <c r="U10" s="6">
        <v>985388</v>
      </c>
      <c r="V10" s="6">
        <v>263254</v>
      </c>
      <c r="W10" s="6">
        <v>1955297</v>
      </c>
      <c r="X10" s="6">
        <v>1712814</v>
      </c>
      <c r="Y10" s="6">
        <v>1675794</v>
      </c>
      <c r="Z10" s="6">
        <v>18957886</v>
      </c>
      <c r="AA10" s="6">
        <v>37069985</v>
      </c>
      <c r="AB10" s="6">
        <v>73198482</v>
      </c>
      <c r="AC10" s="6">
        <v>118994270</v>
      </c>
      <c r="AD10" s="6">
        <v>120753103</v>
      </c>
      <c r="AE10" s="6">
        <v>65428060</v>
      </c>
      <c r="AF10" s="6">
        <v>37845323</v>
      </c>
      <c r="AG10" s="6">
        <v>44001106</v>
      </c>
      <c r="AH10" s="6">
        <v>31528899</v>
      </c>
      <c r="AI10" s="6">
        <v>24886540</v>
      </c>
      <c r="AJ10" s="6">
        <v>34138827</v>
      </c>
      <c r="AK10" s="6">
        <v>41532705</v>
      </c>
      <c r="AL10" s="6">
        <v>64679732</v>
      </c>
      <c r="AM10" s="6">
        <v>52299906</v>
      </c>
      <c r="AN10" s="6">
        <v>41206525</v>
      </c>
      <c r="AO10" s="6">
        <v>42167258</v>
      </c>
      <c r="AP10" s="6">
        <v>42647146</v>
      </c>
    </row>
    <row r="11" spans="1:42" ht="15.75" customHeight="1">
      <c r="A11" s="17"/>
      <c r="B11" s="51" t="s">
        <v>11</v>
      </c>
      <c r="C11" s="51"/>
      <c r="D11" s="51"/>
      <c r="E11" s="51"/>
      <c r="F11" s="1"/>
      <c r="G11" s="7">
        <v>5991</v>
      </c>
      <c r="H11" s="8">
        <v>19193</v>
      </c>
      <c r="I11" s="8">
        <v>42731</v>
      </c>
      <c r="J11" s="8">
        <v>33081</v>
      </c>
      <c r="K11" s="8">
        <v>11403</v>
      </c>
      <c r="L11" s="8">
        <v>1950</v>
      </c>
      <c r="M11" s="8">
        <v>34638</v>
      </c>
      <c r="N11" s="8">
        <v>84160</v>
      </c>
      <c r="O11" s="8">
        <v>181712</v>
      </c>
      <c r="P11" s="8">
        <v>160020</v>
      </c>
      <c r="Q11" s="8">
        <v>199311</v>
      </c>
      <c r="R11" s="8">
        <v>330279</v>
      </c>
      <c r="S11" s="8">
        <v>771825</v>
      </c>
      <c r="T11" s="8">
        <v>1097341</v>
      </c>
      <c r="U11" s="8">
        <v>183053</v>
      </c>
      <c r="V11" s="8">
        <v>1728042</v>
      </c>
      <c r="W11" s="8">
        <v>1736750</v>
      </c>
      <c r="X11" s="8">
        <v>6913374</v>
      </c>
      <c r="Y11" s="8">
        <v>44387899</v>
      </c>
      <c r="Z11" s="8">
        <v>40205468</v>
      </c>
      <c r="AA11" s="8">
        <v>46427832</v>
      </c>
      <c r="AB11" s="8">
        <v>72446392</v>
      </c>
      <c r="AC11" s="8">
        <v>85868163</v>
      </c>
      <c r="AD11" s="8">
        <v>81102341</v>
      </c>
      <c r="AE11" s="8">
        <v>78870881</v>
      </c>
      <c r="AF11" s="8">
        <v>70372289</v>
      </c>
      <c r="AG11" s="8">
        <v>119307871</v>
      </c>
      <c r="AH11" s="8">
        <v>180653260</v>
      </c>
      <c r="AI11" s="8">
        <v>97297746</v>
      </c>
      <c r="AJ11" s="8">
        <v>68034830</v>
      </c>
      <c r="AK11" s="8">
        <v>176343702</v>
      </c>
      <c r="AL11" s="8">
        <v>387784257</v>
      </c>
      <c r="AM11" s="8">
        <v>338705821</v>
      </c>
      <c r="AN11" s="8">
        <v>145715760</v>
      </c>
      <c r="AO11" s="8">
        <v>93631951</v>
      </c>
      <c r="AP11" s="8">
        <v>7432868</v>
      </c>
    </row>
    <row r="12" spans="1:42" ht="15.75" customHeight="1">
      <c r="A12" s="17"/>
      <c r="B12" s="17"/>
      <c r="C12" s="50" t="s">
        <v>12</v>
      </c>
      <c r="D12" s="17"/>
      <c r="E12" s="17" t="s">
        <v>13</v>
      </c>
      <c r="F12" s="1"/>
      <c r="G12" s="5" t="s">
        <v>111</v>
      </c>
      <c r="H12" s="6" t="s">
        <v>111</v>
      </c>
      <c r="I12" s="6">
        <v>13357</v>
      </c>
      <c r="J12" s="6">
        <v>19427</v>
      </c>
      <c r="K12" s="6">
        <v>7000</v>
      </c>
      <c r="L12" s="6" t="s">
        <v>111</v>
      </c>
      <c r="M12" s="6" t="s">
        <v>111</v>
      </c>
      <c r="N12" s="6">
        <v>153</v>
      </c>
      <c r="O12" s="6">
        <v>84160</v>
      </c>
      <c r="P12" s="6">
        <v>79521</v>
      </c>
      <c r="Q12" s="6">
        <v>80498</v>
      </c>
      <c r="R12" s="6">
        <v>12</v>
      </c>
      <c r="S12" s="6">
        <v>330279</v>
      </c>
      <c r="T12" s="6">
        <v>141546</v>
      </c>
      <c r="U12" s="6" t="s">
        <v>111</v>
      </c>
      <c r="V12" s="6">
        <v>2848</v>
      </c>
      <c r="W12" s="6">
        <v>78283</v>
      </c>
      <c r="X12" s="6">
        <v>832073</v>
      </c>
      <c r="Y12" s="6">
        <v>3085000</v>
      </c>
      <c r="Z12" s="6">
        <v>20651450</v>
      </c>
      <c r="AA12" s="6">
        <v>19554018</v>
      </c>
      <c r="AB12" s="6">
        <v>26873814</v>
      </c>
      <c r="AC12" s="6">
        <v>45572578</v>
      </c>
      <c r="AD12" s="6">
        <v>40295586</v>
      </c>
      <c r="AE12" s="6">
        <v>40806754</v>
      </c>
      <c r="AF12" s="6">
        <v>38064127</v>
      </c>
      <c r="AG12" s="6">
        <v>19131459</v>
      </c>
      <c r="AH12" s="6">
        <v>100176412</v>
      </c>
      <c r="AI12" s="6">
        <v>80476848</v>
      </c>
      <c r="AJ12" s="6">
        <v>16820899</v>
      </c>
      <c r="AK12" s="6">
        <v>51213932</v>
      </c>
      <c r="AL12" s="6">
        <v>125129771</v>
      </c>
      <c r="AM12" s="6">
        <v>262654487</v>
      </c>
      <c r="AN12" s="6">
        <v>76051336</v>
      </c>
      <c r="AO12" s="6">
        <v>69664424</v>
      </c>
      <c r="AP12" s="6">
        <v>5301457</v>
      </c>
    </row>
    <row r="13" spans="1:42" ht="15.75" customHeight="1">
      <c r="A13" s="17"/>
      <c r="B13" s="17"/>
      <c r="C13" s="50"/>
      <c r="D13" s="17"/>
      <c r="E13" s="17" t="s">
        <v>15</v>
      </c>
      <c r="F13" s="1"/>
      <c r="G13" s="5">
        <v>5991</v>
      </c>
      <c r="H13" s="6">
        <v>19193</v>
      </c>
      <c r="I13" s="6">
        <v>29373</v>
      </c>
      <c r="J13" s="6">
        <v>13653</v>
      </c>
      <c r="K13" s="6">
        <v>4403</v>
      </c>
      <c r="L13" s="6">
        <v>1950</v>
      </c>
      <c r="M13" s="6">
        <v>34638</v>
      </c>
      <c r="N13" s="6">
        <v>84006</v>
      </c>
      <c r="O13" s="6">
        <v>97552</v>
      </c>
      <c r="P13" s="6">
        <v>80498</v>
      </c>
      <c r="Q13" s="6">
        <v>118813</v>
      </c>
      <c r="R13" s="6">
        <v>330267</v>
      </c>
      <c r="S13" s="6">
        <v>441546</v>
      </c>
      <c r="T13" s="6">
        <v>955795</v>
      </c>
      <c r="U13" s="6">
        <v>183053</v>
      </c>
      <c r="V13" s="6">
        <v>1725194</v>
      </c>
      <c r="W13" s="6">
        <v>1658466</v>
      </c>
      <c r="X13" s="6">
        <v>6081300</v>
      </c>
      <c r="Y13" s="6">
        <v>41302898</v>
      </c>
      <c r="Z13" s="6">
        <v>19554017</v>
      </c>
      <c r="AA13" s="6">
        <v>26873814</v>
      </c>
      <c r="AB13" s="6">
        <v>45572577</v>
      </c>
      <c r="AC13" s="6">
        <v>40295585</v>
      </c>
      <c r="AD13" s="6">
        <v>40806754</v>
      </c>
      <c r="AE13" s="6">
        <v>38064127</v>
      </c>
      <c r="AF13" s="6">
        <v>32308162</v>
      </c>
      <c r="AG13" s="6">
        <v>100176412</v>
      </c>
      <c r="AH13" s="6">
        <v>80476847</v>
      </c>
      <c r="AI13" s="6">
        <v>16820898</v>
      </c>
      <c r="AJ13" s="6">
        <v>51213932</v>
      </c>
      <c r="AK13" s="6">
        <v>125129770</v>
      </c>
      <c r="AL13" s="6">
        <v>262654486</v>
      </c>
      <c r="AM13" s="6">
        <v>76051335</v>
      </c>
      <c r="AN13" s="6">
        <v>69664423</v>
      </c>
      <c r="AO13" s="6">
        <v>23967527</v>
      </c>
      <c r="AP13" s="6">
        <v>2131412</v>
      </c>
    </row>
    <row r="14" spans="1:42" ht="15.75" customHeight="1">
      <c r="A14" s="17"/>
      <c r="B14" s="17"/>
      <c r="C14" s="17"/>
      <c r="D14" s="52" t="s">
        <v>16</v>
      </c>
      <c r="E14" s="52"/>
      <c r="F14" s="1"/>
      <c r="G14" s="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15.75" customHeight="1">
      <c r="A15" s="17"/>
      <c r="B15" s="51" t="s">
        <v>17</v>
      </c>
      <c r="C15" s="51"/>
      <c r="D15" s="51"/>
      <c r="E15" s="51"/>
      <c r="F15" s="1"/>
      <c r="G15" s="7">
        <v>5991</v>
      </c>
      <c r="H15" s="8">
        <v>5835</v>
      </c>
      <c r="I15" s="8">
        <v>23304</v>
      </c>
      <c r="J15" s="8">
        <v>26081</v>
      </c>
      <c r="K15" s="8">
        <v>11403</v>
      </c>
      <c r="L15" s="8">
        <v>1950</v>
      </c>
      <c r="M15" s="8">
        <v>34484</v>
      </c>
      <c r="N15" s="8" t="s">
        <v>111</v>
      </c>
      <c r="O15" s="8">
        <v>102191</v>
      </c>
      <c r="P15" s="8">
        <v>79521</v>
      </c>
      <c r="Q15" s="8">
        <v>199298</v>
      </c>
      <c r="R15" s="8" t="s">
        <v>111</v>
      </c>
      <c r="S15" s="8">
        <v>630279</v>
      </c>
      <c r="T15" s="8">
        <v>1097341</v>
      </c>
      <c r="U15" s="8">
        <v>180204</v>
      </c>
      <c r="V15" s="8">
        <v>1649758</v>
      </c>
      <c r="W15" s="8">
        <v>904677</v>
      </c>
      <c r="X15" s="8">
        <v>3828373</v>
      </c>
      <c r="Y15" s="8">
        <v>23736449</v>
      </c>
      <c r="Z15" s="8">
        <v>20651450</v>
      </c>
      <c r="AA15" s="8">
        <v>19554018</v>
      </c>
      <c r="AB15" s="8">
        <v>26873814</v>
      </c>
      <c r="AC15" s="8">
        <v>45572578</v>
      </c>
      <c r="AD15" s="8">
        <v>40295586</v>
      </c>
      <c r="AE15" s="8">
        <v>40806754</v>
      </c>
      <c r="AF15" s="8">
        <v>51240830</v>
      </c>
      <c r="AG15" s="8">
        <v>19131459</v>
      </c>
      <c r="AH15" s="8">
        <v>100176412</v>
      </c>
      <c r="AI15" s="8">
        <v>80476848</v>
      </c>
      <c r="AJ15" s="8">
        <v>16820899</v>
      </c>
      <c r="AK15" s="8">
        <v>51213932</v>
      </c>
      <c r="AL15" s="8">
        <v>125129771</v>
      </c>
      <c r="AM15" s="8">
        <v>262654487</v>
      </c>
      <c r="AN15" s="8">
        <v>76051336</v>
      </c>
      <c r="AO15" s="8">
        <v>69664424</v>
      </c>
      <c r="AP15" s="8">
        <v>5301457</v>
      </c>
    </row>
    <row r="16" spans="1:42" ht="15.75" customHeight="1">
      <c r="A16" s="17"/>
      <c r="B16" s="17"/>
      <c r="C16" s="50" t="s">
        <v>18</v>
      </c>
      <c r="D16" s="50"/>
      <c r="E16" s="50"/>
      <c r="F16" s="1"/>
      <c r="G16" s="5">
        <v>5991</v>
      </c>
      <c r="H16" s="6" t="s">
        <v>111</v>
      </c>
      <c r="I16" s="6" t="s">
        <v>111</v>
      </c>
      <c r="J16" s="6" t="s">
        <v>111</v>
      </c>
      <c r="K16" s="6">
        <v>4403</v>
      </c>
      <c r="L16" s="6" t="s">
        <v>111</v>
      </c>
      <c r="M16" s="6" t="s">
        <v>111</v>
      </c>
      <c r="N16" s="6" t="s">
        <v>111</v>
      </c>
      <c r="O16" s="6">
        <v>5540</v>
      </c>
      <c r="P16" s="6" t="s">
        <v>111</v>
      </c>
      <c r="Q16" s="6">
        <v>118800</v>
      </c>
      <c r="R16" s="6" t="s">
        <v>111</v>
      </c>
      <c r="S16" s="6" t="s">
        <v>111</v>
      </c>
      <c r="T16" s="6" t="s">
        <v>111</v>
      </c>
      <c r="U16" s="6">
        <v>180022</v>
      </c>
      <c r="V16" s="6" t="s">
        <v>111</v>
      </c>
      <c r="W16" s="6" t="s">
        <v>111</v>
      </c>
      <c r="X16" s="6" t="s">
        <v>111</v>
      </c>
      <c r="Y16" s="6" t="s">
        <v>111</v>
      </c>
      <c r="Z16" s="6" t="s">
        <v>111</v>
      </c>
      <c r="AA16" s="6" t="s">
        <v>111</v>
      </c>
      <c r="AB16" s="6" t="s">
        <v>111</v>
      </c>
      <c r="AC16" s="6" t="s">
        <v>113</v>
      </c>
      <c r="AD16" s="6" t="s">
        <v>113</v>
      </c>
      <c r="AE16" s="6" t="s">
        <v>113</v>
      </c>
      <c r="AF16" s="6" t="s">
        <v>113</v>
      </c>
      <c r="AG16" s="6" t="s">
        <v>113</v>
      </c>
      <c r="AH16" s="6" t="s">
        <v>113</v>
      </c>
      <c r="AI16" s="6" t="s">
        <v>113</v>
      </c>
      <c r="AJ16" s="6" t="s">
        <v>113</v>
      </c>
      <c r="AK16" s="6" t="s">
        <v>113</v>
      </c>
      <c r="AL16" s="6" t="s">
        <v>113</v>
      </c>
      <c r="AM16" s="6" t="s">
        <v>113</v>
      </c>
      <c r="AN16" s="6" t="s">
        <v>113</v>
      </c>
      <c r="AO16" s="6" t="s">
        <v>113</v>
      </c>
      <c r="AP16" s="6" t="s">
        <v>113</v>
      </c>
    </row>
    <row r="17" spans="1:42" ht="15.75" customHeight="1">
      <c r="A17" s="17"/>
      <c r="B17" s="17"/>
      <c r="C17" s="53" t="s">
        <v>19</v>
      </c>
      <c r="D17" s="53"/>
      <c r="E17" s="53"/>
      <c r="F17" s="1"/>
      <c r="G17" s="5" t="s">
        <v>111</v>
      </c>
      <c r="H17" s="6" t="s">
        <v>14</v>
      </c>
      <c r="I17" s="6" t="s">
        <v>111</v>
      </c>
      <c r="J17" s="6" t="s">
        <v>111</v>
      </c>
      <c r="K17" s="6" t="s">
        <v>111</v>
      </c>
      <c r="L17" s="6" t="s">
        <v>14</v>
      </c>
      <c r="M17" s="6" t="s">
        <v>14</v>
      </c>
      <c r="N17" s="6" t="s">
        <v>111</v>
      </c>
      <c r="O17" s="6" t="s">
        <v>111</v>
      </c>
      <c r="P17" s="6" t="s">
        <v>111</v>
      </c>
      <c r="Q17" s="6" t="s">
        <v>111</v>
      </c>
      <c r="R17" s="6" t="s">
        <v>111</v>
      </c>
      <c r="S17" s="6" t="s">
        <v>111</v>
      </c>
      <c r="T17" s="6" t="s">
        <v>14</v>
      </c>
      <c r="U17" s="6" t="s">
        <v>111</v>
      </c>
      <c r="V17" s="6" t="s">
        <v>111</v>
      </c>
      <c r="W17" s="6" t="s">
        <v>111</v>
      </c>
      <c r="X17" s="6" t="s">
        <v>111</v>
      </c>
      <c r="Y17" s="6" t="s">
        <v>111</v>
      </c>
      <c r="Z17" s="6" t="s">
        <v>111</v>
      </c>
      <c r="AA17" s="6" t="s">
        <v>111</v>
      </c>
      <c r="AB17" s="6" t="s">
        <v>111</v>
      </c>
      <c r="AC17" s="6" t="s">
        <v>113</v>
      </c>
      <c r="AD17" s="6" t="s">
        <v>113</v>
      </c>
      <c r="AE17" s="6" t="s">
        <v>113</v>
      </c>
      <c r="AF17" s="6">
        <v>13176703</v>
      </c>
      <c r="AG17" s="6" t="s">
        <v>113</v>
      </c>
      <c r="AH17" s="6" t="s">
        <v>113</v>
      </c>
      <c r="AI17" s="6" t="s">
        <v>113</v>
      </c>
      <c r="AJ17" s="6" t="s">
        <v>113</v>
      </c>
      <c r="AK17" s="6" t="s">
        <v>113</v>
      </c>
      <c r="AL17" s="6" t="s">
        <v>113</v>
      </c>
      <c r="AM17" s="6" t="s">
        <v>113</v>
      </c>
      <c r="AN17" s="6" t="s">
        <v>113</v>
      </c>
      <c r="AO17" s="6" t="s">
        <v>113</v>
      </c>
      <c r="AP17" s="6" t="s">
        <v>113</v>
      </c>
    </row>
    <row r="18" spans="1:42" ht="15.75" customHeight="1">
      <c r="A18" s="17"/>
      <c r="B18" s="51" t="s">
        <v>20</v>
      </c>
      <c r="C18" s="51"/>
      <c r="D18" s="51"/>
      <c r="E18" s="51"/>
      <c r="F18" s="1"/>
      <c r="G18" s="7" t="s">
        <v>111</v>
      </c>
      <c r="H18" s="8" t="s">
        <v>14</v>
      </c>
      <c r="I18" s="8">
        <v>19427</v>
      </c>
      <c r="J18" s="8">
        <v>7000</v>
      </c>
      <c r="K18" s="8" t="s">
        <v>14</v>
      </c>
      <c r="L18" s="8" t="s">
        <v>14</v>
      </c>
      <c r="M18" s="8" t="s">
        <v>14</v>
      </c>
      <c r="N18" s="8">
        <v>84160</v>
      </c>
      <c r="O18" s="8">
        <v>79521</v>
      </c>
      <c r="P18" s="8">
        <v>80498</v>
      </c>
      <c r="Q18" s="8" t="s">
        <v>14</v>
      </c>
      <c r="R18" s="8">
        <v>330279</v>
      </c>
      <c r="S18" s="8">
        <v>141546</v>
      </c>
      <c r="T18" s="8" t="s">
        <v>14</v>
      </c>
      <c r="U18" s="8">
        <v>2848</v>
      </c>
      <c r="V18" s="8">
        <v>78283</v>
      </c>
      <c r="W18" s="8">
        <v>832073</v>
      </c>
      <c r="X18" s="8">
        <v>3085000</v>
      </c>
      <c r="Y18" s="8">
        <v>20651450</v>
      </c>
      <c r="Z18" s="8">
        <v>19554017</v>
      </c>
      <c r="AA18" s="8">
        <v>26873814</v>
      </c>
      <c r="AB18" s="8">
        <v>45572577</v>
      </c>
      <c r="AC18" s="8">
        <v>40295585</v>
      </c>
      <c r="AD18" s="8">
        <v>40806754</v>
      </c>
      <c r="AE18" s="8">
        <v>38064127</v>
      </c>
      <c r="AF18" s="8">
        <v>19131459</v>
      </c>
      <c r="AG18" s="8">
        <v>100176412</v>
      </c>
      <c r="AH18" s="8">
        <v>80476847</v>
      </c>
      <c r="AI18" s="8">
        <v>16820898</v>
      </c>
      <c r="AJ18" s="8">
        <v>51213932</v>
      </c>
      <c r="AK18" s="8">
        <v>125129770</v>
      </c>
      <c r="AL18" s="8">
        <v>262654486</v>
      </c>
      <c r="AM18" s="8">
        <v>76051335</v>
      </c>
      <c r="AN18" s="8">
        <v>69664423</v>
      </c>
      <c r="AO18" s="8">
        <v>23967527</v>
      </c>
      <c r="AP18" s="8">
        <v>2131412</v>
      </c>
    </row>
    <row r="19" spans="1:42" ht="15.75" customHeight="1">
      <c r="A19" s="17"/>
      <c r="B19" s="17"/>
      <c r="C19" s="50" t="s">
        <v>21</v>
      </c>
      <c r="D19" s="50"/>
      <c r="E19" s="50"/>
      <c r="F19" s="1"/>
      <c r="G19" s="5" t="s">
        <v>14</v>
      </c>
      <c r="H19" s="6" t="s">
        <v>14</v>
      </c>
      <c r="I19" s="6" t="s">
        <v>111</v>
      </c>
      <c r="J19" s="6" t="s">
        <v>111</v>
      </c>
      <c r="K19" s="6" t="s">
        <v>14</v>
      </c>
      <c r="L19" s="6" t="s">
        <v>14</v>
      </c>
      <c r="M19" s="6" t="s">
        <v>14</v>
      </c>
      <c r="N19" s="6" t="s">
        <v>111</v>
      </c>
      <c r="O19" s="6" t="s">
        <v>111</v>
      </c>
      <c r="P19" s="6" t="s">
        <v>111</v>
      </c>
      <c r="Q19" s="6" t="s">
        <v>14</v>
      </c>
      <c r="R19" s="6" t="s">
        <v>111</v>
      </c>
      <c r="S19" s="6" t="s">
        <v>111</v>
      </c>
      <c r="T19" s="6" t="s">
        <v>14</v>
      </c>
      <c r="U19" s="6" t="s">
        <v>111</v>
      </c>
      <c r="V19" s="6" t="s">
        <v>111</v>
      </c>
      <c r="W19" s="6" t="s">
        <v>111</v>
      </c>
      <c r="X19" s="6" t="s">
        <v>111</v>
      </c>
      <c r="Y19" s="6" t="s">
        <v>111</v>
      </c>
      <c r="Z19" s="6" t="s">
        <v>111</v>
      </c>
      <c r="AA19" s="6" t="s">
        <v>111</v>
      </c>
      <c r="AB19" s="6" t="s">
        <v>111</v>
      </c>
      <c r="AC19" s="6" t="s">
        <v>113</v>
      </c>
      <c r="AD19" s="6" t="s">
        <v>113</v>
      </c>
      <c r="AE19" s="6">
        <v>1207234</v>
      </c>
      <c r="AF19" s="6" t="s">
        <v>113</v>
      </c>
      <c r="AG19" s="6">
        <v>11797153</v>
      </c>
      <c r="AH19" s="6">
        <v>14441486</v>
      </c>
      <c r="AI19" s="6" t="s">
        <v>113</v>
      </c>
      <c r="AJ19" s="6">
        <v>5632013</v>
      </c>
      <c r="AK19" s="6">
        <v>17529143</v>
      </c>
      <c r="AL19" s="6">
        <v>48776533</v>
      </c>
      <c r="AM19" s="6">
        <v>3158481</v>
      </c>
      <c r="AN19" s="6">
        <v>4111927</v>
      </c>
      <c r="AO19" s="6">
        <v>90235</v>
      </c>
      <c r="AP19" s="6" t="s">
        <v>113</v>
      </c>
    </row>
    <row r="20" spans="1:42" ht="15.75" customHeight="1">
      <c r="A20" s="17"/>
      <c r="B20" s="17"/>
      <c r="C20" s="50" t="s">
        <v>22</v>
      </c>
      <c r="D20" s="50"/>
      <c r="E20" s="50"/>
      <c r="F20" s="1"/>
      <c r="G20" s="5" t="s">
        <v>14</v>
      </c>
      <c r="H20" s="6" t="s">
        <v>14</v>
      </c>
      <c r="I20" s="6" t="s">
        <v>111</v>
      </c>
      <c r="J20" s="6" t="s">
        <v>111</v>
      </c>
      <c r="K20" s="6" t="s">
        <v>14</v>
      </c>
      <c r="L20" s="6" t="s">
        <v>14</v>
      </c>
      <c r="M20" s="6" t="s">
        <v>14</v>
      </c>
      <c r="N20" s="6" t="s">
        <v>111</v>
      </c>
      <c r="O20" s="6" t="s">
        <v>111</v>
      </c>
      <c r="P20" s="6" t="s">
        <v>111</v>
      </c>
      <c r="Q20" s="6" t="s">
        <v>14</v>
      </c>
      <c r="R20" s="6" t="s">
        <v>111</v>
      </c>
      <c r="S20" s="6" t="s">
        <v>111</v>
      </c>
      <c r="T20" s="6" t="s">
        <v>14</v>
      </c>
      <c r="U20" s="6" t="s">
        <v>111</v>
      </c>
      <c r="V20" s="6" t="s">
        <v>111</v>
      </c>
      <c r="W20" s="6" t="s">
        <v>111</v>
      </c>
      <c r="X20" s="6" t="s">
        <v>111</v>
      </c>
      <c r="Y20" s="6" t="s">
        <v>111</v>
      </c>
      <c r="Z20" s="6" t="s">
        <v>111</v>
      </c>
      <c r="AA20" s="6" t="s">
        <v>111</v>
      </c>
      <c r="AB20" s="6" t="s">
        <v>111</v>
      </c>
      <c r="AC20" s="6" t="s">
        <v>113</v>
      </c>
      <c r="AD20" s="6" t="s">
        <v>113</v>
      </c>
      <c r="AE20" s="6">
        <v>5435976</v>
      </c>
      <c r="AF20" s="6">
        <v>694</v>
      </c>
      <c r="AG20" s="6">
        <v>1118591</v>
      </c>
      <c r="AH20" s="6">
        <v>75</v>
      </c>
      <c r="AI20" s="6">
        <v>1112583</v>
      </c>
      <c r="AJ20" s="6">
        <v>1725607</v>
      </c>
      <c r="AK20" s="6">
        <v>8066147</v>
      </c>
      <c r="AL20" s="6">
        <v>470111</v>
      </c>
      <c r="AM20" s="6">
        <v>480243</v>
      </c>
      <c r="AN20" s="6">
        <v>511459</v>
      </c>
      <c r="AO20" s="6">
        <v>544703</v>
      </c>
      <c r="AP20" s="6">
        <v>580109</v>
      </c>
    </row>
    <row r="21" spans="1:42" ht="15.75" customHeight="1">
      <c r="A21" s="17"/>
      <c r="B21" s="17"/>
      <c r="C21" s="50" t="s">
        <v>23</v>
      </c>
      <c r="D21" s="50"/>
      <c r="E21" s="50"/>
      <c r="F21" s="1"/>
      <c r="G21" s="5" t="s">
        <v>14</v>
      </c>
      <c r="H21" s="6" t="s">
        <v>14</v>
      </c>
      <c r="I21" s="6" t="s">
        <v>111</v>
      </c>
      <c r="J21" s="6" t="s">
        <v>111</v>
      </c>
      <c r="K21" s="6" t="s">
        <v>14</v>
      </c>
      <c r="L21" s="6" t="s">
        <v>14</v>
      </c>
      <c r="M21" s="6" t="s">
        <v>14</v>
      </c>
      <c r="N21" s="6" t="s">
        <v>111</v>
      </c>
      <c r="O21" s="6" t="s">
        <v>111</v>
      </c>
      <c r="P21" s="6" t="s">
        <v>111</v>
      </c>
      <c r="Q21" s="6" t="s">
        <v>14</v>
      </c>
      <c r="R21" s="6" t="s">
        <v>111</v>
      </c>
      <c r="S21" s="6" t="s">
        <v>111</v>
      </c>
      <c r="T21" s="6" t="s">
        <v>14</v>
      </c>
      <c r="U21" s="6" t="s">
        <v>111</v>
      </c>
      <c r="V21" s="6" t="s">
        <v>111</v>
      </c>
      <c r="W21" s="6">
        <v>829234</v>
      </c>
      <c r="X21" s="6">
        <v>3040651</v>
      </c>
      <c r="Y21" s="6">
        <v>20651450</v>
      </c>
      <c r="Z21" s="6">
        <v>9777008</v>
      </c>
      <c r="AA21" s="6">
        <v>13436907</v>
      </c>
      <c r="AB21" s="6">
        <v>22786288</v>
      </c>
      <c r="AC21" s="6">
        <v>20147792</v>
      </c>
      <c r="AD21" s="6">
        <v>20403377</v>
      </c>
      <c r="AE21" s="6">
        <v>15710457</v>
      </c>
      <c r="AF21" s="6">
        <v>13678814</v>
      </c>
      <c r="AG21" s="6">
        <v>43630333</v>
      </c>
      <c r="AH21" s="6">
        <v>33017642</v>
      </c>
      <c r="AI21" s="6">
        <v>7854157</v>
      </c>
      <c r="AJ21" s="6">
        <v>21928155</v>
      </c>
      <c r="AK21" s="6">
        <v>49767240</v>
      </c>
      <c r="AL21" s="6">
        <v>106703921</v>
      </c>
      <c r="AM21" s="6">
        <v>36206306</v>
      </c>
      <c r="AN21" s="6">
        <v>13008208</v>
      </c>
      <c r="AO21" s="6">
        <v>4666518</v>
      </c>
      <c r="AP21" s="6">
        <v>775651</v>
      </c>
    </row>
    <row r="22" spans="1:42" ht="15.75" customHeight="1">
      <c r="A22" s="17"/>
      <c r="B22" s="17"/>
      <c r="C22" s="50" t="s">
        <v>24</v>
      </c>
      <c r="D22" s="50"/>
      <c r="E22" s="50"/>
      <c r="F22" s="1"/>
      <c r="G22" s="5" t="s">
        <v>14</v>
      </c>
      <c r="H22" s="6" t="s">
        <v>14</v>
      </c>
      <c r="I22" s="6">
        <v>19427</v>
      </c>
      <c r="J22" s="6">
        <v>7000</v>
      </c>
      <c r="K22" s="6" t="s">
        <v>14</v>
      </c>
      <c r="L22" s="6" t="s">
        <v>14</v>
      </c>
      <c r="M22" s="6" t="s">
        <v>14</v>
      </c>
      <c r="N22" s="6">
        <v>84160</v>
      </c>
      <c r="O22" s="6">
        <v>79521</v>
      </c>
      <c r="P22" s="6">
        <v>80498</v>
      </c>
      <c r="Q22" s="6" t="s">
        <v>14</v>
      </c>
      <c r="R22" s="6">
        <v>330279</v>
      </c>
      <c r="S22" s="6">
        <v>141546</v>
      </c>
      <c r="T22" s="6" t="s">
        <v>14</v>
      </c>
      <c r="U22" s="6">
        <v>2848</v>
      </c>
      <c r="V22" s="6">
        <v>78283</v>
      </c>
      <c r="W22" s="6">
        <v>2839</v>
      </c>
      <c r="X22" s="6">
        <v>44349</v>
      </c>
      <c r="Y22" s="6" t="s">
        <v>111</v>
      </c>
      <c r="Z22" s="6">
        <v>9777008</v>
      </c>
      <c r="AA22" s="6">
        <v>13436907</v>
      </c>
      <c r="AB22" s="6">
        <v>22786288</v>
      </c>
      <c r="AC22" s="6">
        <v>20147792</v>
      </c>
      <c r="AD22" s="6">
        <v>20403377</v>
      </c>
      <c r="AE22" s="6">
        <v>15710457</v>
      </c>
      <c r="AF22" s="6">
        <v>5451951</v>
      </c>
      <c r="AG22" s="6">
        <v>43630333</v>
      </c>
      <c r="AH22" s="6">
        <v>33017642</v>
      </c>
      <c r="AI22" s="6">
        <v>7854157</v>
      </c>
      <c r="AJ22" s="6">
        <v>21928155</v>
      </c>
      <c r="AK22" s="6">
        <v>49767240</v>
      </c>
      <c r="AL22" s="6">
        <v>106703921</v>
      </c>
      <c r="AM22" s="6">
        <v>36206306</v>
      </c>
      <c r="AN22" s="6">
        <v>52032829</v>
      </c>
      <c r="AO22" s="6">
        <v>18666071</v>
      </c>
      <c r="AP22" s="6">
        <v>775751</v>
      </c>
    </row>
    <row r="23" spans="1:42" ht="15.75" customHeight="1">
      <c r="A23" s="17"/>
      <c r="B23" s="51" t="s">
        <v>25</v>
      </c>
      <c r="C23" s="51"/>
      <c r="D23" s="51"/>
      <c r="E23" s="51"/>
      <c r="F23" s="1"/>
      <c r="G23" s="7" t="s">
        <v>14</v>
      </c>
      <c r="H23" s="8" t="s">
        <v>14</v>
      </c>
      <c r="I23" s="8" t="s">
        <v>111</v>
      </c>
      <c r="J23" s="8" t="s">
        <v>111</v>
      </c>
      <c r="K23" s="8" t="s">
        <v>14</v>
      </c>
      <c r="L23" s="8" t="s">
        <v>14</v>
      </c>
      <c r="M23" s="8">
        <v>153</v>
      </c>
      <c r="N23" s="8" t="s">
        <v>111</v>
      </c>
      <c r="O23" s="8" t="s">
        <v>111</v>
      </c>
      <c r="P23" s="8" t="s">
        <v>111</v>
      </c>
      <c r="Q23" s="8">
        <v>12</v>
      </c>
      <c r="R23" s="8" t="s">
        <v>111</v>
      </c>
      <c r="S23" s="8" t="s">
        <v>111</v>
      </c>
      <c r="T23" s="8" t="s">
        <v>14</v>
      </c>
      <c r="U23" s="8" t="s">
        <v>111</v>
      </c>
      <c r="V23" s="8" t="s">
        <v>111</v>
      </c>
      <c r="W23" s="8" t="s">
        <v>111</v>
      </c>
      <c r="X23" s="8" t="s">
        <v>111</v>
      </c>
      <c r="Y23" s="8" t="s">
        <v>111</v>
      </c>
      <c r="Z23" s="8" t="s">
        <v>111</v>
      </c>
      <c r="AA23" s="8" t="s">
        <v>111</v>
      </c>
      <c r="AB23" s="8" t="s">
        <v>111</v>
      </c>
      <c r="AC23" s="8" t="s">
        <v>113</v>
      </c>
      <c r="AD23" s="8" t="s">
        <v>113</v>
      </c>
      <c r="AE23" s="8" t="s">
        <v>113</v>
      </c>
      <c r="AF23" s="8" t="s">
        <v>113</v>
      </c>
      <c r="AG23" s="8" t="s">
        <v>113</v>
      </c>
      <c r="AH23" s="8" t="s">
        <v>113</v>
      </c>
      <c r="AI23" s="8" t="s">
        <v>113</v>
      </c>
      <c r="AJ23" s="8" t="s">
        <v>113</v>
      </c>
      <c r="AK23" s="8" t="s">
        <v>113</v>
      </c>
      <c r="AL23" s="8" t="s">
        <v>113</v>
      </c>
      <c r="AM23" s="8" t="s">
        <v>113</v>
      </c>
      <c r="AN23" s="8" t="s">
        <v>113</v>
      </c>
      <c r="AO23" s="8" t="s">
        <v>113</v>
      </c>
      <c r="AP23" s="8" t="s">
        <v>113</v>
      </c>
    </row>
    <row r="24" spans="1:42" s="11" customFormat="1" ht="4.5" customHeight="1">
      <c r="A24" s="20"/>
      <c r="B24" s="20"/>
      <c r="C24" s="20"/>
      <c r="D24" s="20"/>
      <c r="E24" s="20"/>
      <c r="F24" s="2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12" ht="13.5" customHeight="1">
      <c r="A25" s="54" t="s">
        <v>31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</sheetData>
  <sheetProtection/>
  <mergeCells count="55">
    <mergeCell ref="C19:E19"/>
    <mergeCell ref="A25:L25"/>
    <mergeCell ref="C20:E20"/>
    <mergeCell ref="C21:E21"/>
    <mergeCell ref="C22:E22"/>
    <mergeCell ref="B23:E23"/>
    <mergeCell ref="C12:C13"/>
    <mergeCell ref="D14:E14"/>
    <mergeCell ref="B15:E15"/>
    <mergeCell ref="C16:E16"/>
    <mergeCell ref="C17:E17"/>
    <mergeCell ref="B18:E18"/>
    <mergeCell ref="L4:L5"/>
    <mergeCell ref="B7:E7"/>
    <mergeCell ref="B8:E8"/>
    <mergeCell ref="B9:E9"/>
    <mergeCell ref="C10:E10"/>
    <mergeCell ref="B11:E11"/>
    <mergeCell ref="M4:M5"/>
    <mergeCell ref="N4:N5"/>
    <mergeCell ref="O4:O5"/>
    <mergeCell ref="A2:L2"/>
    <mergeCell ref="A4:F5"/>
    <mergeCell ref="G4:G5"/>
    <mergeCell ref="H4:H5"/>
    <mergeCell ref="I4:I5"/>
    <mergeCell ref="J4:J5"/>
    <mergeCell ref="K4:K5"/>
    <mergeCell ref="S4:S5"/>
    <mergeCell ref="T4:T5"/>
    <mergeCell ref="U4:U5"/>
    <mergeCell ref="V4:V5"/>
    <mergeCell ref="P4:P5"/>
    <mergeCell ref="Q4:Q5"/>
    <mergeCell ref="R4:R5"/>
    <mergeCell ref="AG4:AG5"/>
    <mergeCell ref="W4:W5"/>
    <mergeCell ref="AC4:AC5"/>
    <mergeCell ref="AD4:AD5"/>
    <mergeCell ref="AE4:AE5"/>
    <mergeCell ref="X4:X5"/>
    <mergeCell ref="Y4:Y5"/>
    <mergeCell ref="Z4:Z5"/>
    <mergeCell ref="AA4:AA5"/>
    <mergeCell ref="AB4:AB5"/>
    <mergeCell ref="AM4:AM5"/>
    <mergeCell ref="AN4:AN5"/>
    <mergeCell ref="AO4:AO5"/>
    <mergeCell ref="AP4:AP5"/>
    <mergeCell ref="AF4:AF5"/>
    <mergeCell ref="AJ4:AJ5"/>
    <mergeCell ref="AK4:AK5"/>
    <mergeCell ref="AL4:AL5"/>
    <mergeCell ref="AH4:AH5"/>
    <mergeCell ref="AI4:AI5"/>
  </mergeCells>
  <printOptions/>
  <pageMargins left="0.7874015748031497" right="0.3937007874015748" top="0.8661417322834646" bottom="0.8661417322834646" header="0.6299212598425197" footer="0.3937007874015748"/>
  <pageSetup firstPageNumber="8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39"/>
  <sheetViews>
    <sheetView showGridLines="0" tabSelected="1" view="pageBreakPreview" zoomScale="115" zoomScaleSheetLayoutView="115" zoomScalePageLayoutView="0" workbookViewId="0" topLeftCell="A1">
      <pane xSplit="6" ySplit="5" topLeftCell="AZ18" activePane="bottomRight" state="frozen"/>
      <selection pane="topLeft" activeCell="O15" sqref="O15"/>
      <selection pane="topRight" activeCell="O15" sqref="O15"/>
      <selection pane="bottomLeft" activeCell="O15" sqref="O15"/>
      <selection pane="bottomRight" activeCell="BA35" sqref="BA35"/>
    </sheetView>
  </sheetViews>
  <sheetFormatPr defaultColWidth="9.421875" defaultRowHeight="10.5" customHeight="1"/>
  <cols>
    <col min="1" max="1" width="0.9921875" style="22" customWidth="1"/>
    <col min="2" max="2" width="1.8515625" style="22" customWidth="1"/>
    <col min="3" max="3" width="2.421875" style="22" customWidth="1"/>
    <col min="4" max="4" width="1.8515625" style="22" customWidth="1"/>
    <col min="5" max="5" width="23.57421875" style="22" bestFit="1" customWidth="1"/>
    <col min="6" max="6" width="2.421875" style="23" customWidth="1"/>
    <col min="7" max="9" width="12.8515625" style="22" customWidth="1"/>
    <col min="10" max="10" width="12.8515625" style="23" customWidth="1"/>
    <col min="11" max="12" width="12.8515625" style="22" customWidth="1"/>
    <col min="13" max="49" width="13.8515625" style="22" customWidth="1"/>
    <col min="50" max="63" width="15.00390625" style="22" customWidth="1"/>
    <col min="64" max="16384" width="9.421875" style="22" customWidth="1"/>
  </cols>
  <sheetData>
    <row r="1" ht="3" customHeight="1"/>
    <row r="2" spans="1:63" ht="15" customHeight="1">
      <c r="A2" s="24"/>
      <c r="B2" s="24"/>
      <c r="C2" s="24"/>
      <c r="D2" s="24"/>
      <c r="E2" s="24"/>
      <c r="F2" s="24"/>
      <c r="G2" s="24"/>
      <c r="H2" s="24"/>
      <c r="I2" s="24"/>
      <c r="J2" s="25"/>
      <c r="AT2" s="25"/>
      <c r="AU2" s="25" t="s">
        <v>109</v>
      </c>
      <c r="AV2" s="25"/>
      <c r="AW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J2" s="25"/>
      <c r="BK2" s="25" t="s">
        <v>119</v>
      </c>
    </row>
    <row r="3" spans="1:63" s="26" customFormat="1" ht="12.75" customHeight="1">
      <c r="A3" s="62" t="s">
        <v>1</v>
      </c>
      <c r="B3" s="62"/>
      <c r="C3" s="62"/>
      <c r="D3" s="62"/>
      <c r="E3" s="62"/>
      <c r="F3" s="63"/>
      <c r="G3" s="66" t="s">
        <v>51</v>
      </c>
      <c r="H3" s="59" t="s">
        <v>52</v>
      </c>
      <c r="I3" s="59" t="s">
        <v>53</v>
      </c>
      <c r="J3" s="56" t="s">
        <v>54</v>
      </c>
      <c r="K3" s="59" t="s">
        <v>101</v>
      </c>
      <c r="L3" s="59" t="s">
        <v>74</v>
      </c>
      <c r="M3" s="59" t="s">
        <v>75</v>
      </c>
      <c r="N3" s="59" t="s">
        <v>76</v>
      </c>
      <c r="O3" s="56" t="s">
        <v>77</v>
      </c>
      <c r="P3" s="59" t="s">
        <v>102</v>
      </c>
      <c r="Q3" s="56" t="s">
        <v>85</v>
      </c>
      <c r="R3" s="59" t="s">
        <v>86</v>
      </c>
      <c r="S3" s="59" t="s">
        <v>87</v>
      </c>
      <c r="T3" s="56" t="s">
        <v>88</v>
      </c>
      <c r="U3" s="59" t="s">
        <v>107</v>
      </c>
      <c r="V3" s="59" t="s">
        <v>78</v>
      </c>
      <c r="W3" s="59" t="s">
        <v>79</v>
      </c>
      <c r="X3" s="59" t="s">
        <v>80</v>
      </c>
      <c r="Y3" s="56" t="s">
        <v>81</v>
      </c>
      <c r="Z3" s="59" t="s">
        <v>106</v>
      </c>
      <c r="AA3" s="59" t="s">
        <v>89</v>
      </c>
      <c r="AB3" s="56" t="s">
        <v>90</v>
      </c>
      <c r="AC3" s="59" t="s">
        <v>91</v>
      </c>
      <c r="AD3" s="56" t="s">
        <v>92</v>
      </c>
      <c r="AE3" s="59" t="s">
        <v>103</v>
      </c>
      <c r="AF3" s="59" t="s">
        <v>82</v>
      </c>
      <c r="AG3" s="59" t="s">
        <v>83</v>
      </c>
      <c r="AH3" s="59" t="s">
        <v>84</v>
      </c>
      <c r="AI3" s="56" t="s">
        <v>2</v>
      </c>
      <c r="AJ3" s="59" t="s">
        <v>104</v>
      </c>
      <c r="AK3" s="59" t="s">
        <v>4</v>
      </c>
      <c r="AL3" s="59" t="s">
        <v>5</v>
      </c>
      <c r="AM3" s="56" t="s">
        <v>6</v>
      </c>
      <c r="AN3" s="59" t="s">
        <v>93</v>
      </c>
      <c r="AO3" s="59" t="s">
        <v>105</v>
      </c>
      <c r="AP3" s="59" t="s">
        <v>27</v>
      </c>
      <c r="AQ3" s="59" t="s">
        <v>28</v>
      </c>
      <c r="AR3" s="59" t="s">
        <v>29</v>
      </c>
      <c r="AS3" s="56" t="s">
        <v>30</v>
      </c>
      <c r="AT3" s="59" t="s">
        <v>95</v>
      </c>
      <c r="AU3" s="59" t="s">
        <v>108</v>
      </c>
      <c r="AV3" s="59" t="s">
        <v>33</v>
      </c>
      <c r="AW3" s="56" t="s">
        <v>110</v>
      </c>
      <c r="AX3" s="56" t="s">
        <v>112</v>
      </c>
      <c r="AY3" s="56" t="s">
        <v>115</v>
      </c>
      <c r="AZ3" s="59" t="s">
        <v>120</v>
      </c>
      <c r="BA3" s="59" t="s">
        <v>121</v>
      </c>
      <c r="BB3" s="59" t="s">
        <v>123</v>
      </c>
      <c r="BC3" s="59" t="s">
        <v>125</v>
      </c>
      <c r="BD3" s="59" t="s">
        <v>97</v>
      </c>
      <c r="BE3" s="59" t="s">
        <v>127</v>
      </c>
      <c r="BF3" s="59" t="s">
        <v>128</v>
      </c>
      <c r="BG3" s="56" t="s">
        <v>38</v>
      </c>
      <c r="BH3" s="56" t="s">
        <v>130</v>
      </c>
      <c r="BI3" s="56" t="s">
        <v>103</v>
      </c>
      <c r="BJ3" s="56" t="s">
        <v>134</v>
      </c>
      <c r="BK3" s="56" t="s">
        <v>83</v>
      </c>
    </row>
    <row r="4" spans="1:63" s="26" customFormat="1" ht="12.75" customHeight="1">
      <c r="A4" s="64"/>
      <c r="B4" s="64"/>
      <c r="C4" s="64"/>
      <c r="D4" s="64"/>
      <c r="E4" s="64"/>
      <c r="F4" s="65"/>
      <c r="G4" s="67"/>
      <c r="H4" s="60"/>
      <c r="I4" s="60"/>
      <c r="J4" s="57"/>
      <c r="K4" s="60"/>
      <c r="L4" s="60"/>
      <c r="M4" s="60"/>
      <c r="N4" s="60"/>
      <c r="O4" s="57"/>
      <c r="P4" s="60"/>
      <c r="Q4" s="57"/>
      <c r="R4" s="60"/>
      <c r="S4" s="60"/>
      <c r="T4" s="57"/>
      <c r="U4" s="60"/>
      <c r="V4" s="60"/>
      <c r="W4" s="60"/>
      <c r="X4" s="60"/>
      <c r="Y4" s="57"/>
      <c r="Z4" s="60"/>
      <c r="AA4" s="60"/>
      <c r="AB4" s="57"/>
      <c r="AC4" s="60"/>
      <c r="AD4" s="57"/>
      <c r="AE4" s="60"/>
      <c r="AF4" s="60"/>
      <c r="AG4" s="60"/>
      <c r="AH4" s="60"/>
      <c r="AI4" s="57"/>
      <c r="AJ4" s="60"/>
      <c r="AK4" s="60"/>
      <c r="AL4" s="60"/>
      <c r="AM4" s="57"/>
      <c r="AN4" s="60"/>
      <c r="AO4" s="60"/>
      <c r="AP4" s="60"/>
      <c r="AQ4" s="60"/>
      <c r="AR4" s="60"/>
      <c r="AS4" s="57"/>
      <c r="AT4" s="60"/>
      <c r="AU4" s="60"/>
      <c r="AV4" s="60"/>
      <c r="AW4" s="57"/>
      <c r="AX4" s="57"/>
      <c r="AY4" s="57"/>
      <c r="AZ4" s="60"/>
      <c r="BA4" s="60"/>
      <c r="BB4" s="60"/>
      <c r="BC4" s="60"/>
      <c r="BD4" s="60"/>
      <c r="BE4" s="60"/>
      <c r="BF4" s="60"/>
      <c r="BG4" s="57"/>
      <c r="BH4" s="57"/>
      <c r="BI4" s="57"/>
      <c r="BJ4" s="57"/>
      <c r="BK4" s="57"/>
    </row>
    <row r="5" spans="1:63" s="23" customFormat="1" ht="3.75" customHeight="1">
      <c r="A5" s="27"/>
      <c r="B5" s="27"/>
      <c r="C5" s="27"/>
      <c r="D5" s="27"/>
      <c r="E5" s="27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</row>
    <row r="6" spans="1:63" ht="12.75" customHeight="1">
      <c r="A6" s="31"/>
      <c r="B6" s="68" t="s">
        <v>55</v>
      </c>
      <c r="C6" s="68"/>
      <c r="D6" s="68"/>
      <c r="E6" s="68"/>
      <c r="F6" s="28"/>
      <c r="G6" s="32">
        <v>4552146388</v>
      </c>
      <c r="H6" s="32">
        <v>5299445984</v>
      </c>
      <c r="I6" s="32">
        <v>6059873048</v>
      </c>
      <c r="J6" s="32">
        <v>7109266520</v>
      </c>
      <c r="K6" s="32">
        <v>8459181381</v>
      </c>
      <c r="L6" s="32">
        <v>9970859260</v>
      </c>
      <c r="M6" s="32">
        <v>12793873067</v>
      </c>
      <c r="N6" s="32">
        <v>16761977894</v>
      </c>
      <c r="O6" s="32">
        <v>20379123417</v>
      </c>
      <c r="P6" s="32">
        <v>21473416055</v>
      </c>
      <c r="Q6" s="32">
        <v>25076016601</v>
      </c>
      <c r="R6" s="32">
        <v>29433622825</v>
      </c>
      <c r="S6" s="32">
        <v>34907265087</v>
      </c>
      <c r="T6" s="32">
        <v>39779228188</v>
      </c>
      <c r="U6" s="32">
        <v>44040667244</v>
      </c>
      <c r="V6" s="32">
        <v>47443337516</v>
      </c>
      <c r="W6" s="32">
        <v>48001280929</v>
      </c>
      <c r="X6" s="32">
        <v>51652904579</v>
      </c>
      <c r="Y6" s="32">
        <v>52183384771</v>
      </c>
      <c r="Z6" s="32">
        <v>53992561588</v>
      </c>
      <c r="AA6" s="32">
        <v>56489194252</v>
      </c>
      <c r="AB6" s="32">
        <v>61388769050</v>
      </c>
      <c r="AC6" s="32">
        <v>64607380548</v>
      </c>
      <c r="AD6" s="32">
        <v>67247822580</v>
      </c>
      <c r="AE6" s="32">
        <v>71703468308</v>
      </c>
      <c r="AF6" s="32">
        <v>72990559264</v>
      </c>
      <c r="AG6" s="32">
        <v>71465996954</v>
      </c>
      <c r="AH6" s="32">
        <v>77731174297</v>
      </c>
      <c r="AI6" s="32">
        <v>76339007316</v>
      </c>
      <c r="AJ6" s="32">
        <v>80557215818</v>
      </c>
      <c r="AK6" s="32">
        <v>81809038852</v>
      </c>
      <c r="AL6" s="32">
        <v>80170473078</v>
      </c>
      <c r="AM6" s="32">
        <v>89782693817</v>
      </c>
      <c r="AN6" s="32">
        <v>94376336447</v>
      </c>
      <c r="AO6" s="32">
        <v>93361027159</v>
      </c>
      <c r="AP6" s="32">
        <v>86903038557</v>
      </c>
      <c r="AQ6" s="32">
        <v>87289021649</v>
      </c>
      <c r="AR6" s="32">
        <v>85622807293</v>
      </c>
      <c r="AS6" s="32">
        <v>88897515028</v>
      </c>
      <c r="AT6" s="32">
        <v>89000271287</v>
      </c>
      <c r="AU6" s="32">
        <v>84412713795</v>
      </c>
      <c r="AV6" s="32">
        <v>84553478597</v>
      </c>
      <c r="AW6" s="32">
        <v>89208229531</v>
      </c>
      <c r="AX6" s="32">
        <v>107114243108</v>
      </c>
      <c r="AY6" s="32">
        <v>100534562750</v>
      </c>
      <c r="AZ6" s="32">
        <v>109979527619</v>
      </c>
      <c r="BA6" s="32">
        <v>107762032719</v>
      </c>
      <c r="BB6" s="32">
        <v>106044663640</v>
      </c>
      <c r="BC6" s="32">
        <v>104679121834</v>
      </c>
      <c r="BD6" s="33">
        <v>102175307123</v>
      </c>
      <c r="BE6" s="33">
        <v>102774026677</v>
      </c>
      <c r="BF6" s="33">
        <v>103644049985</v>
      </c>
      <c r="BG6" s="33">
        <v>105697418124</v>
      </c>
      <c r="BH6" s="33">
        <v>109162375922</v>
      </c>
      <c r="BI6" s="33">
        <v>184578838246</v>
      </c>
      <c r="BJ6" s="33">
        <v>169403101970</v>
      </c>
      <c r="BK6" s="33">
        <v>153729463475</v>
      </c>
    </row>
    <row r="7" spans="1:63" ht="12.75" customHeight="1">
      <c r="A7" s="31"/>
      <c r="B7" s="68" t="s">
        <v>56</v>
      </c>
      <c r="C7" s="68"/>
      <c r="D7" s="68"/>
      <c r="E7" s="68"/>
      <c r="F7" s="28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3"/>
      <c r="BE7" s="33"/>
      <c r="BF7" s="33"/>
      <c r="BG7" s="33"/>
      <c r="BH7" s="33"/>
      <c r="BI7" s="33"/>
      <c r="BJ7" s="33"/>
      <c r="BK7" s="33"/>
    </row>
    <row r="8" spans="1:63" ht="12.75" customHeight="1">
      <c r="A8" s="31"/>
      <c r="B8" s="68" t="s">
        <v>57</v>
      </c>
      <c r="C8" s="68"/>
      <c r="D8" s="68"/>
      <c r="E8" s="68"/>
      <c r="F8" s="28"/>
      <c r="G8" s="32">
        <v>4459195651</v>
      </c>
      <c r="H8" s="32">
        <v>5113035412</v>
      </c>
      <c r="I8" s="32">
        <v>5937081774</v>
      </c>
      <c r="J8" s="32">
        <v>6917837983</v>
      </c>
      <c r="K8" s="32">
        <v>8187696723</v>
      </c>
      <c r="L8" s="32">
        <v>9561131215</v>
      </c>
      <c r="M8" s="32">
        <v>11932172085</v>
      </c>
      <c r="N8" s="32">
        <v>14778302830</v>
      </c>
      <c r="O8" s="32">
        <v>19099793377</v>
      </c>
      <c r="P8" s="32">
        <v>20860878604</v>
      </c>
      <c r="Q8" s="32">
        <v>24467612048</v>
      </c>
      <c r="R8" s="32">
        <v>29059841740</v>
      </c>
      <c r="S8" s="32">
        <v>34096030207</v>
      </c>
      <c r="T8" s="32">
        <v>38789831176</v>
      </c>
      <c r="U8" s="32">
        <v>43405025594</v>
      </c>
      <c r="V8" s="32">
        <v>46921154038</v>
      </c>
      <c r="W8" s="32">
        <v>47245063707</v>
      </c>
      <c r="X8" s="32">
        <v>50635307105</v>
      </c>
      <c r="Y8" s="32">
        <v>51480622713</v>
      </c>
      <c r="Z8" s="32">
        <v>53004511048</v>
      </c>
      <c r="AA8" s="32">
        <v>53640431846</v>
      </c>
      <c r="AB8" s="32">
        <v>57731141050</v>
      </c>
      <c r="AC8" s="32">
        <v>61471062377</v>
      </c>
      <c r="AD8" s="32">
        <v>65858938751</v>
      </c>
      <c r="AE8" s="32">
        <v>69268676424</v>
      </c>
      <c r="AF8" s="32">
        <v>70547185106</v>
      </c>
      <c r="AG8" s="32">
        <v>70497431888</v>
      </c>
      <c r="AH8" s="32">
        <v>75102488938</v>
      </c>
      <c r="AI8" s="32">
        <v>73613605398</v>
      </c>
      <c r="AJ8" s="32">
        <v>75938516137</v>
      </c>
      <c r="AK8" s="32">
        <v>78847867404</v>
      </c>
      <c r="AL8" s="32">
        <v>78470310184</v>
      </c>
      <c r="AM8" s="32">
        <v>84391798185</v>
      </c>
      <c r="AN8" s="32">
        <v>89037431392</v>
      </c>
      <c r="AO8" s="32">
        <v>89321049910</v>
      </c>
      <c r="AP8" s="32">
        <v>84811128505</v>
      </c>
      <c r="AQ8" s="32">
        <v>83674289924</v>
      </c>
      <c r="AR8" s="32">
        <v>82415970662</v>
      </c>
      <c r="AS8" s="32">
        <v>84896776304</v>
      </c>
      <c r="AT8" s="32">
        <v>85519592207</v>
      </c>
      <c r="AU8" s="32">
        <v>81445480695</v>
      </c>
      <c r="AV8" s="32">
        <v>81842570226</v>
      </c>
      <c r="AW8" s="32">
        <v>84697395043</v>
      </c>
      <c r="AX8" s="32">
        <v>100973424388</v>
      </c>
      <c r="AY8" s="32">
        <v>95312341708</v>
      </c>
      <c r="AZ8" s="32">
        <v>100715409135</v>
      </c>
      <c r="BA8" s="32">
        <v>97087176622</v>
      </c>
      <c r="BB8" s="32">
        <v>100188878835</v>
      </c>
      <c r="BC8" s="32">
        <v>98813467431</v>
      </c>
      <c r="BD8" s="33">
        <v>98230324100</v>
      </c>
      <c r="BE8" s="33">
        <v>97541764842</v>
      </c>
      <c r="BF8" s="33">
        <v>98115604721</v>
      </c>
      <c r="BG8" s="33">
        <v>98974696544</v>
      </c>
      <c r="BH8" s="33">
        <v>101366467228</v>
      </c>
      <c r="BI8" s="33">
        <v>147597358992</v>
      </c>
      <c r="BJ8" s="33">
        <v>144649514060</v>
      </c>
      <c r="BK8" s="33">
        <v>132385548933</v>
      </c>
    </row>
    <row r="9" spans="1:63" ht="12.75" customHeight="1">
      <c r="A9" s="31"/>
      <c r="B9" s="68" t="s">
        <v>58</v>
      </c>
      <c r="C9" s="68"/>
      <c r="D9" s="68"/>
      <c r="E9" s="68"/>
      <c r="F9" s="28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3"/>
      <c r="BE9" s="33"/>
      <c r="BF9" s="33"/>
      <c r="BG9" s="33"/>
      <c r="BH9" s="33"/>
      <c r="BI9" s="33"/>
      <c r="BJ9" s="33"/>
      <c r="BK9" s="33"/>
    </row>
    <row r="10" spans="1:63" ht="12.75" customHeight="1">
      <c r="A10" s="31"/>
      <c r="B10" s="68" t="s">
        <v>59</v>
      </c>
      <c r="C10" s="68"/>
      <c r="D10" s="68"/>
      <c r="E10" s="68"/>
      <c r="F10" s="28"/>
      <c r="G10" s="32">
        <v>92950738</v>
      </c>
      <c r="H10" s="32">
        <v>186410572</v>
      </c>
      <c r="I10" s="32">
        <v>122791274</v>
      </c>
      <c r="J10" s="32">
        <v>191428536</v>
      </c>
      <c r="K10" s="32">
        <v>271484658</v>
      </c>
      <c r="L10" s="32">
        <v>409728045</v>
      </c>
      <c r="M10" s="32">
        <v>861700982</v>
      </c>
      <c r="N10" s="32">
        <v>1983675064</v>
      </c>
      <c r="O10" s="32">
        <v>1279330040</v>
      </c>
      <c r="P10" s="32">
        <v>612537451</v>
      </c>
      <c r="Q10" s="32">
        <v>608404553</v>
      </c>
      <c r="R10" s="32">
        <v>373781085</v>
      </c>
      <c r="S10" s="32">
        <v>811234880</v>
      </c>
      <c r="T10" s="32">
        <v>989397012</v>
      </c>
      <c r="U10" s="32">
        <v>635641650</v>
      </c>
      <c r="V10" s="32">
        <v>522183478</v>
      </c>
      <c r="W10" s="32">
        <v>756217221</v>
      </c>
      <c r="X10" s="32">
        <v>1017597473</v>
      </c>
      <c r="Y10" s="32">
        <v>702762057</v>
      </c>
      <c r="Z10" s="32">
        <v>988050539</v>
      </c>
      <c r="AA10" s="32">
        <v>2848762405</v>
      </c>
      <c r="AB10" s="32">
        <v>3657627999</v>
      </c>
      <c r="AC10" s="32">
        <v>3136318170</v>
      </c>
      <c r="AD10" s="32">
        <v>1388883829</v>
      </c>
      <c r="AE10" s="32">
        <v>2434791884</v>
      </c>
      <c r="AF10" s="32">
        <v>2443374157</v>
      </c>
      <c r="AG10" s="32">
        <v>968565065</v>
      </c>
      <c r="AH10" s="32">
        <v>2628685359</v>
      </c>
      <c r="AI10" s="32">
        <v>2725401917</v>
      </c>
      <c r="AJ10" s="32">
        <v>4618699680</v>
      </c>
      <c r="AK10" s="32">
        <v>2961171447</v>
      </c>
      <c r="AL10" s="32">
        <v>1700162894</v>
      </c>
      <c r="AM10" s="32">
        <v>5390895632</v>
      </c>
      <c r="AN10" s="32">
        <v>5338905054</v>
      </c>
      <c r="AO10" s="32">
        <v>4039977249</v>
      </c>
      <c r="AP10" s="32">
        <v>2091910052</v>
      </c>
      <c r="AQ10" s="32">
        <v>3614731725</v>
      </c>
      <c r="AR10" s="32">
        <v>3206836631</v>
      </c>
      <c r="AS10" s="32">
        <f>AS6-AS8-1</f>
        <v>4000738723</v>
      </c>
      <c r="AT10" s="32">
        <v>3480679080</v>
      </c>
      <c r="AU10" s="32">
        <v>2967233100</v>
      </c>
      <c r="AV10" s="32">
        <v>2710908371</v>
      </c>
      <c r="AW10" s="32">
        <v>4510834493</v>
      </c>
      <c r="AX10" s="32">
        <v>6140818720</v>
      </c>
      <c r="AY10" s="32">
        <v>5222221042</v>
      </c>
      <c r="AZ10" s="32">
        <v>9264118485</v>
      </c>
      <c r="BA10" s="32">
        <v>10674856097</v>
      </c>
      <c r="BB10" s="32">
        <v>5855784805</v>
      </c>
      <c r="BC10" s="32">
        <v>5865654403</v>
      </c>
      <c r="BD10" s="33">
        <v>3944983023</v>
      </c>
      <c r="BE10" s="33">
        <v>5232261835</v>
      </c>
      <c r="BF10" s="33">
        <v>5528445264</v>
      </c>
      <c r="BG10" s="33">
        <v>6722721580</v>
      </c>
      <c r="BH10" s="33">
        <v>7795908694</v>
      </c>
      <c r="BI10" s="33">
        <v>36981479254</v>
      </c>
      <c r="BJ10" s="33">
        <v>24753587910</v>
      </c>
      <c r="BK10" s="33">
        <v>21343914542</v>
      </c>
    </row>
    <row r="11" spans="1:63" ht="9" customHeight="1">
      <c r="A11" s="31"/>
      <c r="B11" s="69" t="s">
        <v>60</v>
      </c>
      <c r="C11" s="69"/>
      <c r="D11" s="69"/>
      <c r="E11" s="69"/>
      <c r="F11" s="28"/>
      <c r="G11" s="61">
        <v>2131412</v>
      </c>
      <c r="H11" s="61">
        <v>51735203</v>
      </c>
      <c r="I11" s="61">
        <v>27394898</v>
      </c>
      <c r="J11" s="61">
        <v>23040632</v>
      </c>
      <c r="K11" s="61">
        <v>95799876</v>
      </c>
      <c r="L11" s="61">
        <v>99516469</v>
      </c>
      <c r="M11" s="61">
        <v>219675936</v>
      </c>
      <c r="N11" s="61">
        <v>455425207</v>
      </c>
      <c r="O11" s="61">
        <v>697797803</v>
      </c>
      <c r="P11" s="61">
        <v>29110664</v>
      </c>
      <c r="Q11" s="61">
        <v>69888618</v>
      </c>
      <c r="R11" s="61">
        <v>12668752</v>
      </c>
      <c r="S11" s="61">
        <v>4544415</v>
      </c>
      <c r="T11" s="61">
        <v>21910690</v>
      </c>
      <c r="U11" s="61">
        <v>6813115</v>
      </c>
      <c r="V11" s="61">
        <v>41250107</v>
      </c>
      <c r="W11" s="61">
        <v>1704732</v>
      </c>
      <c r="X11" s="61" t="s">
        <v>114</v>
      </c>
      <c r="Y11" s="61" t="s">
        <v>114</v>
      </c>
      <c r="Z11" s="61">
        <v>789306</v>
      </c>
      <c r="AA11" s="61">
        <v>2398340</v>
      </c>
      <c r="AB11" s="61">
        <v>63989</v>
      </c>
      <c r="AC11" s="61">
        <v>54267625</v>
      </c>
      <c r="AD11" s="61">
        <v>80378054</v>
      </c>
      <c r="AE11" s="61">
        <v>101367359</v>
      </c>
      <c r="AF11" s="61">
        <v>84255348</v>
      </c>
      <c r="AG11" s="61">
        <v>3962781</v>
      </c>
      <c r="AH11" s="61">
        <v>3876561</v>
      </c>
      <c r="AI11" s="61">
        <v>1786127</v>
      </c>
      <c r="AJ11" s="61">
        <v>19360455</v>
      </c>
      <c r="AK11" s="61">
        <v>17873680</v>
      </c>
      <c r="AL11" s="61">
        <v>813631</v>
      </c>
      <c r="AM11" s="61">
        <v>0</v>
      </c>
      <c r="AN11" s="61">
        <v>1689681</v>
      </c>
      <c r="AO11" s="61">
        <v>25011288</v>
      </c>
      <c r="AP11" s="61">
        <v>1040882</v>
      </c>
      <c r="AQ11" s="61">
        <v>0</v>
      </c>
      <c r="AR11" s="61">
        <v>0</v>
      </c>
      <c r="AS11" s="61">
        <v>52327764</v>
      </c>
      <c r="AT11" s="61">
        <v>62367648</v>
      </c>
      <c r="AU11" s="61">
        <v>2</v>
      </c>
      <c r="AV11" s="61">
        <v>3493182</v>
      </c>
      <c r="AW11" s="61">
        <v>0</v>
      </c>
      <c r="AX11" s="61">
        <v>0</v>
      </c>
      <c r="AY11" s="61">
        <v>0</v>
      </c>
      <c r="AZ11" s="61">
        <v>0</v>
      </c>
      <c r="BA11" s="61">
        <v>220246590</v>
      </c>
      <c r="BB11" s="61">
        <v>5360150</v>
      </c>
      <c r="BC11" s="61">
        <v>2187689</v>
      </c>
      <c r="BD11" s="55">
        <v>45017451</v>
      </c>
      <c r="BE11" s="55">
        <v>55577465</v>
      </c>
      <c r="BF11" s="55">
        <v>63365715</v>
      </c>
      <c r="BG11" s="55">
        <v>218518676</v>
      </c>
      <c r="BH11" s="55">
        <v>527447534</v>
      </c>
      <c r="BI11" s="55">
        <v>2</v>
      </c>
      <c r="BJ11" s="55">
        <v>53145808</v>
      </c>
      <c r="BK11" s="55">
        <v>2</v>
      </c>
    </row>
    <row r="12" spans="1:63" ht="9" customHeight="1">
      <c r="A12" s="31"/>
      <c r="B12" s="70" t="s">
        <v>61</v>
      </c>
      <c r="C12" s="70"/>
      <c r="D12" s="70"/>
      <c r="E12" s="70"/>
      <c r="F12" s="28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55"/>
      <c r="BE12" s="55"/>
      <c r="BF12" s="55"/>
      <c r="BG12" s="55"/>
      <c r="BH12" s="55"/>
      <c r="BI12" s="55"/>
      <c r="BJ12" s="55"/>
      <c r="BK12" s="55"/>
    </row>
    <row r="13" spans="1:63" ht="12.75" customHeight="1">
      <c r="A13" s="31"/>
      <c r="B13" s="68" t="s">
        <v>62</v>
      </c>
      <c r="C13" s="68"/>
      <c r="D13" s="68"/>
      <c r="E13" s="68"/>
      <c r="F13" s="28"/>
      <c r="G13" s="32">
        <v>90819325</v>
      </c>
      <c r="H13" s="32">
        <v>134675369</v>
      </c>
      <c r="I13" s="32">
        <v>95396376</v>
      </c>
      <c r="J13" s="32">
        <v>168387905</v>
      </c>
      <c r="K13" s="32">
        <v>175684782</v>
      </c>
      <c r="L13" s="32">
        <v>310211576</v>
      </c>
      <c r="M13" s="32">
        <v>642025046</v>
      </c>
      <c r="N13" s="32">
        <v>1528249857</v>
      </c>
      <c r="O13" s="32">
        <v>581532237</v>
      </c>
      <c r="P13" s="32">
        <v>583426787</v>
      </c>
      <c r="Q13" s="32">
        <v>538515935</v>
      </c>
      <c r="R13" s="32">
        <v>361112333</v>
      </c>
      <c r="S13" s="32">
        <v>806690464</v>
      </c>
      <c r="T13" s="32">
        <v>967486321</v>
      </c>
      <c r="U13" s="32">
        <v>628828534</v>
      </c>
      <c r="V13" s="32">
        <v>480933371</v>
      </c>
      <c r="W13" s="32">
        <v>754512489</v>
      </c>
      <c r="X13" s="32">
        <v>1017597473</v>
      </c>
      <c r="Y13" s="32">
        <v>702762057</v>
      </c>
      <c r="Z13" s="32">
        <v>987261232</v>
      </c>
      <c r="AA13" s="32">
        <v>2846364065</v>
      </c>
      <c r="AB13" s="32">
        <v>3657564009</v>
      </c>
      <c r="AC13" s="32">
        <v>3082050545</v>
      </c>
      <c r="AD13" s="32">
        <v>1308505774</v>
      </c>
      <c r="AE13" s="32">
        <v>2333424525</v>
      </c>
      <c r="AF13" s="32">
        <v>2359118809</v>
      </c>
      <c r="AG13" s="32">
        <v>964602284</v>
      </c>
      <c r="AH13" s="32">
        <v>2624808798</v>
      </c>
      <c r="AI13" s="32">
        <v>2723615790</v>
      </c>
      <c r="AJ13" s="32">
        <v>4599339225</v>
      </c>
      <c r="AK13" s="32">
        <v>2943297767</v>
      </c>
      <c r="AL13" s="32">
        <v>1699349262</v>
      </c>
      <c r="AM13" s="32">
        <v>5390895631</v>
      </c>
      <c r="AN13" s="32">
        <v>5337215373</v>
      </c>
      <c r="AO13" s="32">
        <v>4014965961</v>
      </c>
      <c r="AP13" s="32">
        <v>2090869170</v>
      </c>
      <c r="AQ13" s="32">
        <v>3614731724</v>
      </c>
      <c r="AR13" s="32">
        <v>3206836630</v>
      </c>
      <c r="AS13" s="32">
        <f>AS10-AS11+1</f>
        <v>3948410960</v>
      </c>
      <c r="AT13" s="32">
        <v>3418311432</v>
      </c>
      <c r="AU13" s="32">
        <v>2967233098</v>
      </c>
      <c r="AV13" s="32">
        <v>2707415189</v>
      </c>
      <c r="AW13" s="32">
        <v>4510834492</v>
      </c>
      <c r="AX13" s="32">
        <v>6140818720</v>
      </c>
      <c r="AY13" s="32">
        <v>5222221042</v>
      </c>
      <c r="AZ13" s="32">
        <v>9264118484</v>
      </c>
      <c r="BA13" s="32">
        <v>10454609507</v>
      </c>
      <c r="BB13" s="32">
        <v>5830671216</v>
      </c>
      <c r="BC13" s="32">
        <v>5863466714</v>
      </c>
      <c r="BD13" s="33">
        <v>3899965572</v>
      </c>
      <c r="BE13" s="33">
        <v>5176684370</v>
      </c>
      <c r="BF13" s="33">
        <v>5465079549</v>
      </c>
      <c r="BG13" s="33">
        <v>6504202904</v>
      </c>
      <c r="BH13" s="33">
        <v>7268461160</v>
      </c>
      <c r="BI13" s="33">
        <v>36981479252</v>
      </c>
      <c r="BJ13" s="33">
        <v>24700442102</v>
      </c>
      <c r="BK13" s="33">
        <v>21343914540</v>
      </c>
    </row>
    <row r="14" spans="1:63" ht="9" customHeight="1">
      <c r="A14" s="31"/>
      <c r="B14" s="68" t="s">
        <v>63</v>
      </c>
      <c r="C14" s="68"/>
      <c r="D14" s="68"/>
      <c r="E14" s="68"/>
      <c r="F14" s="28"/>
      <c r="G14" s="61">
        <v>39084122</v>
      </c>
      <c r="H14" s="61">
        <v>107280471</v>
      </c>
      <c r="I14" s="61">
        <v>72355745</v>
      </c>
      <c r="J14" s="61">
        <v>72588029</v>
      </c>
      <c r="K14" s="61">
        <v>76168313</v>
      </c>
      <c r="L14" s="61">
        <v>90535640</v>
      </c>
      <c r="M14" s="61">
        <v>186599839</v>
      </c>
      <c r="N14" s="61">
        <v>561362368</v>
      </c>
      <c r="O14" s="61">
        <v>478700252</v>
      </c>
      <c r="P14" s="61">
        <v>259314997</v>
      </c>
      <c r="Q14" s="61">
        <v>221377335</v>
      </c>
      <c r="R14" s="61">
        <v>228510332</v>
      </c>
      <c r="S14" s="61">
        <v>249113655</v>
      </c>
      <c r="T14" s="61">
        <v>634217198</v>
      </c>
      <c r="U14" s="61">
        <v>539155052</v>
      </c>
      <c r="V14" s="61">
        <v>479228639</v>
      </c>
      <c r="W14" s="61">
        <v>554057985</v>
      </c>
      <c r="X14" s="61">
        <v>619102571</v>
      </c>
      <c r="Y14" s="61">
        <v>496557823</v>
      </c>
      <c r="Z14" s="61">
        <v>544315876</v>
      </c>
      <c r="AA14" s="61">
        <v>509335540</v>
      </c>
      <c r="AB14" s="61">
        <v>628810153</v>
      </c>
      <c r="AC14" s="61">
        <v>665343546</v>
      </c>
      <c r="AD14" s="61">
        <v>738959163</v>
      </c>
      <c r="AE14" s="61">
        <v>846660862</v>
      </c>
      <c r="AF14" s="61">
        <v>769143651</v>
      </c>
      <c r="AG14" s="61">
        <v>960725723</v>
      </c>
      <c r="AH14" s="61">
        <v>2623022671</v>
      </c>
      <c r="AI14" s="61">
        <v>2096591722</v>
      </c>
      <c r="AJ14" s="61">
        <v>3677322688</v>
      </c>
      <c r="AK14" s="61">
        <v>2349522303</v>
      </c>
      <c r="AL14" s="61">
        <v>1699349262</v>
      </c>
      <c r="AM14" s="61">
        <v>4430597231</v>
      </c>
      <c r="AN14" s="61">
        <v>3801916778</v>
      </c>
      <c r="AO14" s="61">
        <v>3555018369</v>
      </c>
      <c r="AP14" s="61">
        <v>2090869170</v>
      </c>
      <c r="AQ14" s="61">
        <v>3227328677</v>
      </c>
      <c r="AR14" s="61">
        <v>1663512767</v>
      </c>
      <c r="AS14" s="61">
        <v>2256612201</v>
      </c>
      <c r="AT14" s="61">
        <v>1914305596</v>
      </c>
      <c r="AU14" s="61">
        <v>2135139048</v>
      </c>
      <c r="AV14" s="61">
        <v>2075506712</v>
      </c>
      <c r="AW14" s="61">
        <v>4510834492</v>
      </c>
      <c r="AX14" s="61">
        <v>3940356413</v>
      </c>
      <c r="AY14" s="61">
        <v>3211583329</v>
      </c>
      <c r="AZ14" s="61">
        <v>7056866009</v>
      </c>
      <c r="BA14" s="61">
        <v>7611176795</v>
      </c>
      <c r="BB14" s="61">
        <v>3793187125</v>
      </c>
      <c r="BC14" s="61">
        <v>3604866311</v>
      </c>
      <c r="BD14" s="55">
        <v>3591915526</v>
      </c>
      <c r="BE14" s="55">
        <v>4738968757</v>
      </c>
      <c r="BF14" s="55">
        <v>4297016207</v>
      </c>
      <c r="BG14" s="55">
        <v>5076673684</v>
      </c>
      <c r="BH14" s="55">
        <v>6578064686</v>
      </c>
      <c r="BI14" s="55">
        <v>30780432468</v>
      </c>
      <c r="BJ14" s="55">
        <v>22427270871</v>
      </c>
      <c r="BK14" s="55">
        <v>17952824387</v>
      </c>
    </row>
    <row r="15" spans="1:63" ht="9" customHeight="1">
      <c r="A15" s="31"/>
      <c r="B15" s="70" t="s">
        <v>64</v>
      </c>
      <c r="C15" s="70"/>
      <c r="D15" s="70"/>
      <c r="E15" s="70"/>
      <c r="F15" s="28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55"/>
      <c r="BE15" s="55"/>
      <c r="BF15" s="55"/>
      <c r="BG15" s="55"/>
      <c r="BH15" s="55"/>
      <c r="BI15" s="55"/>
      <c r="BJ15" s="55"/>
      <c r="BK15" s="55"/>
    </row>
    <row r="16" spans="1:63" ht="12.75" customHeight="1">
      <c r="A16" s="31"/>
      <c r="B16" s="68" t="s">
        <v>65</v>
      </c>
      <c r="C16" s="68"/>
      <c r="D16" s="68"/>
      <c r="E16" s="68"/>
      <c r="F16" s="28"/>
      <c r="G16" s="32">
        <v>51735203</v>
      </c>
      <c r="H16" s="32">
        <v>27394898</v>
      </c>
      <c r="I16" s="32">
        <v>23040631</v>
      </c>
      <c r="J16" s="32">
        <v>95799875</v>
      </c>
      <c r="K16" s="32">
        <v>99516469</v>
      </c>
      <c r="L16" s="32">
        <v>219675936</v>
      </c>
      <c r="M16" s="32">
        <v>455425207</v>
      </c>
      <c r="N16" s="32">
        <v>966887489</v>
      </c>
      <c r="O16" s="32">
        <v>102831985</v>
      </c>
      <c r="P16" s="32">
        <v>324111790</v>
      </c>
      <c r="Q16" s="32">
        <v>317138600</v>
      </c>
      <c r="R16" s="32">
        <v>132602001</v>
      </c>
      <c r="S16" s="32">
        <v>557576809</v>
      </c>
      <c r="T16" s="32">
        <v>333269123</v>
      </c>
      <c r="U16" s="32">
        <v>89673482</v>
      </c>
      <c r="V16" s="32">
        <v>1704732</v>
      </c>
      <c r="W16" s="32">
        <v>200454504</v>
      </c>
      <c r="X16" s="32">
        <v>398494902</v>
      </c>
      <c r="Y16" s="32">
        <v>206204233</v>
      </c>
      <c r="Z16" s="32">
        <v>442945356</v>
      </c>
      <c r="AA16" s="32">
        <v>2337028525</v>
      </c>
      <c r="AB16" s="32">
        <v>3028753856</v>
      </c>
      <c r="AC16" s="32">
        <v>2416706999</v>
      </c>
      <c r="AD16" s="32">
        <v>569546611</v>
      </c>
      <c r="AE16" s="32">
        <v>1486763663</v>
      </c>
      <c r="AF16" s="32">
        <v>1589975157</v>
      </c>
      <c r="AG16" s="32">
        <v>3876561</v>
      </c>
      <c r="AH16" s="32">
        <v>1786126</v>
      </c>
      <c r="AI16" s="32">
        <v>627024068</v>
      </c>
      <c r="AJ16" s="32">
        <v>922016536</v>
      </c>
      <c r="AK16" s="32">
        <v>593775464</v>
      </c>
      <c r="AL16" s="32" t="s">
        <v>114</v>
      </c>
      <c r="AM16" s="32">
        <v>960298400</v>
      </c>
      <c r="AN16" s="32">
        <v>1535298594</v>
      </c>
      <c r="AO16" s="32">
        <v>459947591</v>
      </c>
      <c r="AP16" s="32" t="s">
        <v>114</v>
      </c>
      <c r="AQ16" s="32">
        <v>387403047</v>
      </c>
      <c r="AR16" s="32">
        <v>1543323863</v>
      </c>
      <c r="AS16" s="32">
        <f>AS13-AS14-1</f>
        <v>1691798758</v>
      </c>
      <c r="AT16" s="32">
        <v>1504005835</v>
      </c>
      <c r="AU16" s="32">
        <v>832094049</v>
      </c>
      <c r="AV16" s="32">
        <v>631908477</v>
      </c>
      <c r="AW16" s="32" t="s">
        <v>114</v>
      </c>
      <c r="AX16" s="32">
        <v>2200462307</v>
      </c>
      <c r="AY16" s="32">
        <v>2010637713</v>
      </c>
      <c r="AZ16" s="32">
        <v>2207252475</v>
      </c>
      <c r="BA16" s="32">
        <v>2843432713</v>
      </c>
      <c r="BB16" s="32">
        <v>2037484091</v>
      </c>
      <c r="BC16" s="32">
        <v>2258600403</v>
      </c>
      <c r="BD16" s="33">
        <v>308050046</v>
      </c>
      <c r="BE16" s="33">
        <v>437715613</v>
      </c>
      <c r="BF16" s="33">
        <v>1168063342</v>
      </c>
      <c r="BG16" s="33">
        <v>1427529220</v>
      </c>
      <c r="BH16" s="33">
        <v>690396473</v>
      </c>
      <c r="BI16" s="33">
        <v>6201046784</v>
      </c>
      <c r="BJ16" s="33">
        <v>2273171231</v>
      </c>
      <c r="BK16" s="33">
        <v>3391090153</v>
      </c>
    </row>
    <row r="17" spans="1:63" ht="9" customHeight="1">
      <c r="A17" s="31"/>
      <c r="B17" s="68" t="s">
        <v>66</v>
      </c>
      <c r="C17" s="68"/>
      <c r="D17" s="68"/>
      <c r="E17" s="68"/>
      <c r="F17" s="28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3"/>
      <c r="BF17" s="33"/>
      <c r="BG17" s="33"/>
      <c r="BH17" s="33"/>
      <c r="BI17" s="33"/>
      <c r="BJ17" s="33"/>
      <c r="BK17" s="33"/>
    </row>
    <row r="18" spans="1:63" ht="9" customHeight="1">
      <c r="A18" s="31"/>
      <c r="B18" s="70" t="s">
        <v>67</v>
      </c>
      <c r="C18" s="70"/>
      <c r="D18" s="70"/>
      <c r="E18" s="70"/>
      <c r="F18" s="28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3"/>
      <c r="BE18" s="33"/>
      <c r="BF18" s="33"/>
      <c r="BG18" s="33"/>
      <c r="BH18" s="33"/>
      <c r="BI18" s="33"/>
      <c r="BJ18" s="33"/>
      <c r="BK18" s="33"/>
    </row>
    <row r="19" spans="1:63" ht="9" customHeight="1">
      <c r="A19" s="31"/>
      <c r="B19" s="68" t="s">
        <v>68</v>
      </c>
      <c r="C19" s="68"/>
      <c r="D19" s="68"/>
      <c r="E19" s="68"/>
      <c r="F19" s="28"/>
      <c r="G19" s="61">
        <v>28979544</v>
      </c>
      <c r="H19" s="61">
        <v>4567994</v>
      </c>
      <c r="I19" s="61">
        <v>7729182</v>
      </c>
      <c r="J19" s="61">
        <v>26017372</v>
      </c>
      <c r="K19" s="61">
        <v>26308511</v>
      </c>
      <c r="L19" s="61">
        <v>38188857</v>
      </c>
      <c r="M19" s="61">
        <v>169694279</v>
      </c>
      <c r="N19" s="61">
        <v>277742244</v>
      </c>
      <c r="O19" s="61">
        <v>62159813</v>
      </c>
      <c r="P19" s="61">
        <v>107256293</v>
      </c>
      <c r="Q19" s="61">
        <v>12668751</v>
      </c>
      <c r="R19" s="61">
        <v>4544414</v>
      </c>
      <c r="S19" s="61">
        <v>213743442</v>
      </c>
      <c r="T19" s="61">
        <v>122853769</v>
      </c>
      <c r="U19" s="61">
        <v>41250106</v>
      </c>
      <c r="V19" s="61">
        <v>1704732</v>
      </c>
      <c r="W19" s="61">
        <v>53259009</v>
      </c>
      <c r="X19" s="61">
        <v>147871167</v>
      </c>
      <c r="Y19" s="61">
        <v>30729636</v>
      </c>
      <c r="Z19" s="61">
        <v>2398339</v>
      </c>
      <c r="AA19" s="61">
        <v>575517327</v>
      </c>
      <c r="AB19" s="61">
        <v>1135034482</v>
      </c>
      <c r="AC19" s="61">
        <v>684561814</v>
      </c>
      <c r="AD19" s="61">
        <v>257431563</v>
      </c>
      <c r="AE19" s="61">
        <v>488410482</v>
      </c>
      <c r="AF19" s="61">
        <v>58139951</v>
      </c>
      <c r="AG19" s="61">
        <v>3876561</v>
      </c>
      <c r="AH19" s="61">
        <v>1786126</v>
      </c>
      <c r="AI19" s="61">
        <v>19360454</v>
      </c>
      <c r="AJ19" s="61">
        <v>304641448</v>
      </c>
      <c r="AK19" s="61">
        <v>149488519</v>
      </c>
      <c r="AL19" s="61" t="s">
        <v>114</v>
      </c>
      <c r="AM19" s="61">
        <v>1689680</v>
      </c>
      <c r="AN19" s="61">
        <v>495017960</v>
      </c>
      <c r="AO19" s="61">
        <v>221767723</v>
      </c>
      <c r="AP19" s="61" t="s">
        <v>114</v>
      </c>
      <c r="AQ19" s="61" t="s">
        <v>114</v>
      </c>
      <c r="AR19" s="61">
        <v>491173698</v>
      </c>
      <c r="AS19" s="61">
        <f>SUM(AS22:AS26)</f>
        <v>494570069</v>
      </c>
      <c r="AT19" s="61">
        <v>603073439</v>
      </c>
      <c r="AU19" s="61">
        <v>3493180</v>
      </c>
      <c r="AV19" s="61" t="s">
        <v>114</v>
      </c>
      <c r="AW19" s="61" t="s">
        <v>114</v>
      </c>
      <c r="AX19" s="61">
        <v>575779435</v>
      </c>
      <c r="AY19" s="61">
        <v>545468835</v>
      </c>
      <c r="AZ19" s="61">
        <v>228205012</v>
      </c>
      <c r="BA19" s="61">
        <v>1154169067</v>
      </c>
      <c r="BB19" s="61">
        <v>588133204</v>
      </c>
      <c r="BC19" s="61">
        <v>677732586</v>
      </c>
      <c r="BD19" s="55">
        <v>53644667</v>
      </c>
      <c r="BE19" s="55">
        <v>59428302</v>
      </c>
      <c r="BF19" s="55">
        <v>258618202</v>
      </c>
      <c r="BG19" s="55">
        <v>99189408</v>
      </c>
      <c r="BH19" s="55">
        <v>5184219</v>
      </c>
      <c r="BI19" s="55">
        <v>1664649399</v>
      </c>
      <c r="BJ19" s="55">
        <v>891987225</v>
      </c>
      <c r="BK19" s="55">
        <v>761635020</v>
      </c>
    </row>
    <row r="20" spans="1:63" ht="9" customHeight="1">
      <c r="A20" s="31"/>
      <c r="B20" s="68" t="s">
        <v>69</v>
      </c>
      <c r="C20" s="68"/>
      <c r="D20" s="68"/>
      <c r="E20" s="68"/>
      <c r="F20" s="28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55"/>
      <c r="BE20" s="55"/>
      <c r="BF20" s="55"/>
      <c r="BG20" s="55"/>
      <c r="BH20" s="55"/>
      <c r="BI20" s="55"/>
      <c r="BJ20" s="55"/>
      <c r="BK20" s="55"/>
    </row>
    <row r="21" spans="1:63" ht="9" customHeight="1">
      <c r="A21" s="31"/>
      <c r="B21" s="70" t="s">
        <v>70</v>
      </c>
      <c r="C21" s="70"/>
      <c r="D21" s="70"/>
      <c r="E21" s="70"/>
      <c r="F21" s="28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55"/>
      <c r="BE21" s="55"/>
      <c r="BF21" s="55"/>
      <c r="BG21" s="55"/>
      <c r="BH21" s="55"/>
      <c r="BI21" s="55"/>
      <c r="BJ21" s="55"/>
      <c r="BK21" s="55"/>
    </row>
    <row r="22" spans="1:63" ht="12.75" customHeight="1">
      <c r="A22" s="31"/>
      <c r="B22" s="34"/>
      <c r="C22" s="68" t="s">
        <v>71</v>
      </c>
      <c r="D22" s="68"/>
      <c r="E22" s="68"/>
      <c r="F22" s="28"/>
      <c r="G22" s="32">
        <v>18739933</v>
      </c>
      <c r="H22" s="32">
        <v>3130152</v>
      </c>
      <c r="I22" s="32" t="s">
        <v>113</v>
      </c>
      <c r="J22" s="32">
        <v>17373142</v>
      </c>
      <c r="K22" s="32">
        <v>19250524</v>
      </c>
      <c r="L22" s="32">
        <v>28939523</v>
      </c>
      <c r="M22" s="32">
        <v>167207346</v>
      </c>
      <c r="N22" s="32">
        <v>269089686</v>
      </c>
      <c r="O22" s="32" t="s">
        <v>114</v>
      </c>
      <c r="P22" s="32">
        <v>59590591</v>
      </c>
      <c r="Q22" s="32" t="s">
        <v>114</v>
      </c>
      <c r="R22" s="32" t="s">
        <v>114</v>
      </c>
      <c r="S22" s="32">
        <v>191832752</v>
      </c>
      <c r="T22" s="32">
        <v>116040654</v>
      </c>
      <c r="U22" s="32" t="s">
        <v>114</v>
      </c>
      <c r="V22" s="32" t="s">
        <v>114</v>
      </c>
      <c r="W22" s="32">
        <v>50998049</v>
      </c>
      <c r="X22" s="32">
        <v>120928614</v>
      </c>
      <c r="Y22" s="32" t="s">
        <v>114</v>
      </c>
      <c r="Z22" s="32" t="s">
        <v>114</v>
      </c>
      <c r="AA22" s="32">
        <v>575453338</v>
      </c>
      <c r="AB22" s="32">
        <v>1080766857</v>
      </c>
      <c r="AC22" s="32">
        <v>604183761</v>
      </c>
      <c r="AD22" s="32">
        <v>156064204</v>
      </c>
      <c r="AE22" s="32">
        <v>404155134</v>
      </c>
      <c r="AF22" s="32">
        <v>54177170</v>
      </c>
      <c r="AG22" s="32" t="s">
        <v>114</v>
      </c>
      <c r="AH22" s="32" t="s">
        <v>114</v>
      </c>
      <c r="AI22" s="32" t="s">
        <v>114</v>
      </c>
      <c r="AJ22" s="32">
        <v>286767768</v>
      </c>
      <c r="AK22" s="32">
        <v>148674888</v>
      </c>
      <c r="AL22" s="32" t="s">
        <v>114</v>
      </c>
      <c r="AM22" s="32" t="s">
        <v>114</v>
      </c>
      <c r="AN22" s="32">
        <v>470006672</v>
      </c>
      <c r="AO22" s="32">
        <v>220726841</v>
      </c>
      <c r="AP22" s="32" t="s">
        <v>111</v>
      </c>
      <c r="AQ22" s="32" t="s">
        <v>111</v>
      </c>
      <c r="AR22" s="32">
        <v>438845935</v>
      </c>
      <c r="AS22" s="32">
        <v>432202423</v>
      </c>
      <c r="AT22" s="32">
        <v>603073439</v>
      </c>
      <c r="AU22" s="32" t="s">
        <v>114</v>
      </c>
      <c r="AV22" s="32" t="s">
        <v>114</v>
      </c>
      <c r="AW22" s="32" t="s">
        <v>114</v>
      </c>
      <c r="AX22" s="32">
        <v>575779435</v>
      </c>
      <c r="AY22" s="32">
        <v>545468835</v>
      </c>
      <c r="AZ22" s="32">
        <v>224395658</v>
      </c>
      <c r="BA22" s="32">
        <v>417617904</v>
      </c>
      <c r="BB22" s="32">
        <v>456882521</v>
      </c>
      <c r="BC22" s="32">
        <v>636497080</v>
      </c>
      <c r="BD22" s="33" t="s">
        <v>14</v>
      </c>
      <c r="BE22" s="33" t="s">
        <v>14</v>
      </c>
      <c r="BF22" s="33">
        <v>258400901</v>
      </c>
      <c r="BG22" s="33">
        <v>98528181</v>
      </c>
      <c r="BH22" s="33" t="s">
        <v>129</v>
      </c>
      <c r="BI22" s="33">
        <v>1613224801</v>
      </c>
      <c r="BJ22" s="33">
        <v>829032465</v>
      </c>
      <c r="BK22" s="33">
        <v>756806832</v>
      </c>
    </row>
    <row r="23" spans="1:63" ht="12.75" customHeight="1">
      <c r="A23" s="31"/>
      <c r="B23" s="34"/>
      <c r="C23" s="68" t="s">
        <v>22</v>
      </c>
      <c r="D23" s="68"/>
      <c r="E23" s="68"/>
      <c r="F23" s="28"/>
      <c r="G23" s="32">
        <v>10239611</v>
      </c>
      <c r="H23" s="32">
        <v>1437841</v>
      </c>
      <c r="I23" s="32">
        <v>7729182</v>
      </c>
      <c r="J23" s="32">
        <v>8229738</v>
      </c>
      <c r="K23" s="32">
        <v>1442345</v>
      </c>
      <c r="L23" s="32">
        <v>8528</v>
      </c>
      <c r="M23" s="32">
        <v>877676</v>
      </c>
      <c r="N23" s="32" t="s">
        <v>114</v>
      </c>
      <c r="O23" s="32">
        <v>53385238</v>
      </c>
      <c r="P23" s="32">
        <v>37367676</v>
      </c>
      <c r="Q23" s="32" t="s">
        <v>114</v>
      </c>
      <c r="R23" s="32" t="s">
        <v>114</v>
      </c>
      <c r="S23" s="32">
        <v>21910689</v>
      </c>
      <c r="T23" s="32">
        <v>6813114</v>
      </c>
      <c r="U23" s="32">
        <v>41250106</v>
      </c>
      <c r="V23" s="32" t="s">
        <v>114</v>
      </c>
      <c r="W23" s="32" t="s">
        <v>114</v>
      </c>
      <c r="X23" s="32">
        <v>26942553</v>
      </c>
      <c r="Y23" s="32">
        <v>29940330</v>
      </c>
      <c r="Z23" s="32">
        <v>2286429</v>
      </c>
      <c r="AA23" s="32" t="s">
        <v>114</v>
      </c>
      <c r="AB23" s="32">
        <v>51811563</v>
      </c>
      <c r="AC23" s="32">
        <v>80357585</v>
      </c>
      <c r="AD23" s="32">
        <v>99131652</v>
      </c>
      <c r="AE23" s="32">
        <v>81189585</v>
      </c>
      <c r="AF23" s="32" t="s">
        <v>114</v>
      </c>
      <c r="AG23" s="32" t="s">
        <v>114</v>
      </c>
      <c r="AH23" s="32" t="s">
        <v>114</v>
      </c>
      <c r="AI23" s="32">
        <v>16743358</v>
      </c>
      <c r="AJ23" s="32">
        <v>14361073</v>
      </c>
      <c r="AK23" s="32" t="s">
        <v>114</v>
      </c>
      <c r="AL23" s="32" t="s">
        <v>14</v>
      </c>
      <c r="AM23" s="32">
        <v>1689680</v>
      </c>
      <c r="AN23" s="32">
        <v>25011288</v>
      </c>
      <c r="AO23" s="32" t="s">
        <v>111</v>
      </c>
      <c r="AP23" s="32" t="s">
        <v>111</v>
      </c>
      <c r="AQ23" s="32" t="s">
        <v>111</v>
      </c>
      <c r="AR23" s="32">
        <v>49377898</v>
      </c>
      <c r="AS23" s="32">
        <v>62367646</v>
      </c>
      <c r="AT23" s="32" t="s">
        <v>114</v>
      </c>
      <c r="AU23" s="32" t="s">
        <v>14</v>
      </c>
      <c r="AV23" s="32" t="s">
        <v>114</v>
      </c>
      <c r="AW23" s="32" t="s">
        <v>114</v>
      </c>
      <c r="AX23" s="32" t="s">
        <v>114</v>
      </c>
      <c r="AY23" s="32" t="s">
        <v>116</v>
      </c>
      <c r="AZ23" s="32" t="s">
        <v>14</v>
      </c>
      <c r="BA23" s="32" t="s">
        <v>14</v>
      </c>
      <c r="BB23" s="32" t="s">
        <v>111</v>
      </c>
      <c r="BC23" s="32" t="s">
        <v>124</v>
      </c>
      <c r="BD23" s="33" t="s">
        <v>126</v>
      </c>
      <c r="BE23" s="33" t="s">
        <v>111</v>
      </c>
      <c r="BF23" s="33" t="s">
        <v>111</v>
      </c>
      <c r="BG23" s="33" t="s">
        <v>129</v>
      </c>
      <c r="BH23" s="33" t="s">
        <v>129</v>
      </c>
      <c r="BI23" s="33" t="s">
        <v>129</v>
      </c>
      <c r="BJ23" s="33" t="s">
        <v>129</v>
      </c>
      <c r="BK23" s="33" t="s">
        <v>111</v>
      </c>
    </row>
    <row r="24" spans="1:63" ht="9" customHeight="1">
      <c r="A24" s="31"/>
      <c r="B24" s="34"/>
      <c r="C24" s="68" t="s">
        <v>72</v>
      </c>
      <c r="D24" s="68"/>
      <c r="E24" s="68"/>
      <c r="F24" s="28"/>
      <c r="G24" s="61" t="s">
        <v>113</v>
      </c>
      <c r="H24" s="61" t="s">
        <v>113</v>
      </c>
      <c r="I24" s="61" t="s">
        <v>113</v>
      </c>
      <c r="J24" s="61">
        <v>414493</v>
      </c>
      <c r="K24" s="61">
        <v>5615642</v>
      </c>
      <c r="L24" s="61">
        <v>9240806</v>
      </c>
      <c r="M24" s="61">
        <v>1609256</v>
      </c>
      <c r="N24" s="61">
        <v>8652558</v>
      </c>
      <c r="O24" s="61">
        <v>4001505</v>
      </c>
      <c r="P24" s="61">
        <v>9980677</v>
      </c>
      <c r="Q24" s="61">
        <v>12668751</v>
      </c>
      <c r="R24" s="61">
        <v>4544414</v>
      </c>
      <c r="S24" s="61" t="s">
        <v>114</v>
      </c>
      <c r="T24" s="61" t="s">
        <v>114</v>
      </c>
      <c r="U24" s="61" t="s">
        <v>114</v>
      </c>
      <c r="V24" s="61">
        <v>1704732</v>
      </c>
      <c r="W24" s="61">
        <v>2260960</v>
      </c>
      <c r="X24" s="61" t="s">
        <v>114</v>
      </c>
      <c r="Y24" s="61" t="s">
        <v>114</v>
      </c>
      <c r="Z24" s="61" t="s">
        <v>114</v>
      </c>
      <c r="AA24" s="61" t="s">
        <v>114</v>
      </c>
      <c r="AB24" s="61" t="s">
        <v>114</v>
      </c>
      <c r="AC24" s="61" t="s">
        <v>114</v>
      </c>
      <c r="AD24" s="61" t="s">
        <v>114</v>
      </c>
      <c r="AE24" s="61" t="s">
        <v>114</v>
      </c>
      <c r="AF24" s="61" t="s">
        <v>114</v>
      </c>
      <c r="AG24" s="61" t="s">
        <v>114</v>
      </c>
      <c r="AH24" s="61" t="s">
        <v>114</v>
      </c>
      <c r="AI24" s="61" t="s">
        <v>114</v>
      </c>
      <c r="AJ24" s="61" t="s">
        <v>114</v>
      </c>
      <c r="AK24" s="61" t="s">
        <v>114</v>
      </c>
      <c r="AL24" s="61" t="s">
        <v>114</v>
      </c>
      <c r="AM24" s="61" t="s">
        <v>114</v>
      </c>
      <c r="AN24" s="61" t="s">
        <v>114</v>
      </c>
      <c r="AO24" s="61" t="s">
        <v>111</v>
      </c>
      <c r="AP24" s="61" t="s">
        <v>111</v>
      </c>
      <c r="AQ24" s="61" t="s">
        <v>111</v>
      </c>
      <c r="AR24" s="61" t="s">
        <v>111</v>
      </c>
      <c r="AS24" s="61" t="s">
        <v>14</v>
      </c>
      <c r="AT24" s="61" t="s">
        <v>114</v>
      </c>
      <c r="AU24" s="61" t="s">
        <v>14</v>
      </c>
      <c r="AV24" s="61" t="s">
        <v>114</v>
      </c>
      <c r="AW24" s="61" t="s">
        <v>114</v>
      </c>
      <c r="AX24" s="61" t="s">
        <v>114</v>
      </c>
      <c r="AY24" s="61" t="s">
        <v>116</v>
      </c>
      <c r="AZ24" s="61" t="s">
        <v>111</v>
      </c>
      <c r="BA24" s="61" t="s">
        <v>111</v>
      </c>
      <c r="BB24" s="61" t="s">
        <v>111</v>
      </c>
      <c r="BC24" s="61" t="s">
        <v>124</v>
      </c>
      <c r="BD24" s="55" t="s">
        <v>126</v>
      </c>
      <c r="BE24" s="55" t="s">
        <v>111</v>
      </c>
      <c r="BF24" s="55" t="s">
        <v>111</v>
      </c>
      <c r="BG24" s="55" t="s">
        <v>129</v>
      </c>
      <c r="BH24" s="55" t="s">
        <v>129</v>
      </c>
      <c r="BI24" s="55" t="s">
        <v>129</v>
      </c>
      <c r="BJ24" s="55" t="s">
        <v>129</v>
      </c>
      <c r="BK24" s="55" t="s">
        <v>111</v>
      </c>
    </row>
    <row r="25" spans="1:63" ht="9" customHeight="1">
      <c r="A25" s="31"/>
      <c r="B25" s="34"/>
      <c r="C25" s="70" t="s">
        <v>73</v>
      </c>
      <c r="D25" s="70"/>
      <c r="E25" s="70"/>
      <c r="F25" s="2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55"/>
      <c r="BE25" s="55"/>
      <c r="BF25" s="55"/>
      <c r="BG25" s="55"/>
      <c r="BH25" s="55"/>
      <c r="BI25" s="55"/>
      <c r="BJ25" s="55"/>
      <c r="BK25" s="55"/>
    </row>
    <row r="26" spans="1:63" ht="9" customHeight="1">
      <c r="A26" s="31"/>
      <c r="B26" s="34"/>
      <c r="C26" s="68" t="s">
        <v>100</v>
      </c>
      <c r="D26" s="68"/>
      <c r="E26" s="68"/>
      <c r="F26" s="28"/>
      <c r="G26" s="32" t="s">
        <v>14</v>
      </c>
      <c r="H26" s="32" t="s">
        <v>14</v>
      </c>
      <c r="I26" s="32" t="s">
        <v>14</v>
      </c>
      <c r="J26" s="32" t="s">
        <v>14</v>
      </c>
      <c r="K26" s="32" t="s">
        <v>114</v>
      </c>
      <c r="L26" s="32" t="s">
        <v>114</v>
      </c>
      <c r="M26" s="32" t="s">
        <v>114</v>
      </c>
      <c r="N26" s="32" t="s">
        <v>114</v>
      </c>
      <c r="O26" s="32">
        <v>4773070</v>
      </c>
      <c r="P26" s="32">
        <v>317349</v>
      </c>
      <c r="Q26" s="32" t="s">
        <v>114</v>
      </c>
      <c r="R26" s="32" t="s">
        <v>114</v>
      </c>
      <c r="S26" s="32" t="s">
        <v>114</v>
      </c>
      <c r="T26" s="32" t="s">
        <v>114</v>
      </c>
      <c r="U26" s="32" t="s">
        <v>114</v>
      </c>
      <c r="V26" s="32" t="s">
        <v>114</v>
      </c>
      <c r="W26" s="32" t="s">
        <v>114</v>
      </c>
      <c r="X26" s="32" t="s">
        <v>114</v>
      </c>
      <c r="Y26" s="32">
        <v>789306</v>
      </c>
      <c r="Z26" s="32">
        <v>111909</v>
      </c>
      <c r="AA26" s="32">
        <v>63988</v>
      </c>
      <c r="AB26" s="32">
        <v>2456061</v>
      </c>
      <c r="AC26" s="32">
        <v>20467</v>
      </c>
      <c r="AD26" s="32">
        <v>2235706</v>
      </c>
      <c r="AE26" s="32">
        <v>3065762</v>
      </c>
      <c r="AF26" s="32">
        <v>3962781</v>
      </c>
      <c r="AG26" s="32">
        <v>3876561</v>
      </c>
      <c r="AH26" s="32">
        <v>1786126</v>
      </c>
      <c r="AI26" s="32">
        <v>2617096</v>
      </c>
      <c r="AJ26" s="32">
        <v>3512605</v>
      </c>
      <c r="AK26" s="32">
        <v>813630</v>
      </c>
      <c r="AL26" s="32" t="s">
        <v>14</v>
      </c>
      <c r="AM26" s="32" t="s">
        <v>114</v>
      </c>
      <c r="AN26" s="32" t="s">
        <v>114</v>
      </c>
      <c r="AO26" s="32">
        <v>1040881</v>
      </c>
      <c r="AP26" s="32" t="s">
        <v>111</v>
      </c>
      <c r="AQ26" s="32" t="s">
        <v>111</v>
      </c>
      <c r="AR26" s="32">
        <v>2949865</v>
      </c>
      <c r="AS26" s="32" t="s">
        <v>111</v>
      </c>
      <c r="AT26" s="32" t="s">
        <v>114</v>
      </c>
      <c r="AU26" s="32">
        <v>3493180</v>
      </c>
      <c r="AV26" s="32" t="s">
        <v>114</v>
      </c>
      <c r="AW26" s="32" t="s">
        <v>114</v>
      </c>
      <c r="AX26" s="32" t="s">
        <v>114</v>
      </c>
      <c r="AY26" s="32" t="s">
        <v>116</v>
      </c>
      <c r="AZ26" s="32">
        <v>246590</v>
      </c>
      <c r="BA26" s="32">
        <v>5360149</v>
      </c>
      <c r="BB26" s="32">
        <v>2187688</v>
      </c>
      <c r="BC26" s="32" t="s">
        <v>111</v>
      </c>
      <c r="BD26" s="33">
        <v>311539</v>
      </c>
      <c r="BE26" s="33" t="s">
        <v>111</v>
      </c>
      <c r="BF26" s="33">
        <v>217301</v>
      </c>
      <c r="BG26" s="33">
        <v>661227</v>
      </c>
      <c r="BH26" s="33" t="s">
        <v>129</v>
      </c>
      <c r="BI26" s="33" t="s">
        <v>129</v>
      </c>
      <c r="BJ26" s="33" t="s">
        <v>129</v>
      </c>
      <c r="BK26" s="33" t="s">
        <v>111</v>
      </c>
    </row>
    <row r="27" spans="1:63" ht="9" customHeight="1">
      <c r="A27" s="31"/>
      <c r="B27" s="34"/>
      <c r="C27" s="68" t="s">
        <v>136</v>
      </c>
      <c r="D27" s="68"/>
      <c r="E27" s="68"/>
      <c r="F27" s="28"/>
      <c r="G27" s="61" t="s">
        <v>111</v>
      </c>
      <c r="H27" s="61" t="s">
        <v>111</v>
      </c>
      <c r="I27" s="61" t="s">
        <v>111</v>
      </c>
      <c r="J27" s="61" t="s">
        <v>111</v>
      </c>
      <c r="K27" s="61" t="s">
        <v>111</v>
      </c>
      <c r="L27" s="61" t="s">
        <v>111</v>
      </c>
      <c r="M27" s="61" t="s">
        <v>111</v>
      </c>
      <c r="N27" s="61" t="s">
        <v>111</v>
      </c>
      <c r="O27" s="61" t="s">
        <v>111</v>
      </c>
      <c r="P27" s="61" t="s">
        <v>111</v>
      </c>
      <c r="Q27" s="61" t="s">
        <v>111</v>
      </c>
      <c r="R27" s="61" t="s">
        <v>111</v>
      </c>
      <c r="S27" s="61" t="s">
        <v>111</v>
      </c>
      <c r="T27" s="61" t="s">
        <v>111</v>
      </c>
      <c r="U27" s="61" t="s">
        <v>111</v>
      </c>
      <c r="V27" s="61" t="s">
        <v>111</v>
      </c>
      <c r="W27" s="61" t="s">
        <v>111</v>
      </c>
      <c r="X27" s="61" t="s">
        <v>111</v>
      </c>
      <c r="Y27" s="61" t="s">
        <v>111</v>
      </c>
      <c r="Z27" s="61" t="s">
        <v>111</v>
      </c>
      <c r="AA27" s="61" t="s">
        <v>111</v>
      </c>
      <c r="AB27" s="61" t="s">
        <v>111</v>
      </c>
      <c r="AC27" s="61" t="s">
        <v>111</v>
      </c>
      <c r="AD27" s="61" t="s">
        <v>111</v>
      </c>
      <c r="AE27" s="61" t="s">
        <v>111</v>
      </c>
      <c r="AF27" s="61" t="s">
        <v>111</v>
      </c>
      <c r="AG27" s="61" t="s">
        <v>111</v>
      </c>
      <c r="AH27" s="61" t="s">
        <v>111</v>
      </c>
      <c r="AI27" s="61" t="s">
        <v>111</v>
      </c>
      <c r="AJ27" s="61" t="s">
        <v>111</v>
      </c>
      <c r="AK27" s="61" t="s">
        <v>111</v>
      </c>
      <c r="AL27" s="61" t="s">
        <v>111</v>
      </c>
      <c r="AM27" s="61" t="s">
        <v>111</v>
      </c>
      <c r="AN27" s="61" t="s">
        <v>111</v>
      </c>
      <c r="AO27" s="61" t="s">
        <v>111</v>
      </c>
      <c r="AP27" s="61" t="s">
        <v>111</v>
      </c>
      <c r="AQ27" s="61" t="s">
        <v>111</v>
      </c>
      <c r="AR27" s="61" t="s">
        <v>111</v>
      </c>
      <c r="AS27" s="61" t="s">
        <v>111</v>
      </c>
      <c r="AT27" s="61" t="s">
        <v>111</v>
      </c>
      <c r="AU27" s="61" t="s">
        <v>111</v>
      </c>
      <c r="AV27" s="61" t="s">
        <v>111</v>
      </c>
      <c r="AW27" s="61" t="s">
        <v>111</v>
      </c>
      <c r="AX27" s="61" t="s">
        <v>111</v>
      </c>
      <c r="AY27" s="61" t="s">
        <v>111</v>
      </c>
      <c r="AZ27" s="61">
        <v>3562765</v>
      </c>
      <c r="BA27" s="61">
        <v>731191013</v>
      </c>
      <c r="BB27" s="61">
        <v>129062995</v>
      </c>
      <c r="BC27" s="61">
        <v>41235506</v>
      </c>
      <c r="BD27" s="55">
        <v>53333127</v>
      </c>
      <c r="BE27" s="55">
        <v>59428302</v>
      </c>
      <c r="BF27" s="55" t="s">
        <v>111</v>
      </c>
      <c r="BG27" s="55" t="s">
        <v>129</v>
      </c>
      <c r="BH27" s="55">
        <v>5184219</v>
      </c>
      <c r="BI27" s="55">
        <v>51424598</v>
      </c>
      <c r="BJ27" s="55">
        <v>62954760</v>
      </c>
      <c r="BK27" s="55">
        <v>4784628</v>
      </c>
    </row>
    <row r="28" spans="1:63" ht="9" customHeight="1">
      <c r="A28" s="31"/>
      <c r="B28" s="34"/>
      <c r="C28" s="71" t="s">
        <v>118</v>
      </c>
      <c r="D28" s="71"/>
      <c r="E28" s="71"/>
      <c r="F28" s="28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55"/>
      <c r="BE28" s="55"/>
      <c r="BF28" s="55"/>
      <c r="BG28" s="55"/>
      <c r="BH28" s="55"/>
      <c r="BI28" s="55"/>
      <c r="BJ28" s="55"/>
      <c r="BK28" s="55"/>
    </row>
    <row r="29" spans="1:63" ht="9" customHeight="1">
      <c r="A29" s="31"/>
      <c r="B29" s="34"/>
      <c r="C29" s="68" t="s">
        <v>135</v>
      </c>
      <c r="D29" s="68"/>
      <c r="E29" s="68"/>
      <c r="F29" s="28"/>
      <c r="G29" s="61" t="s">
        <v>111</v>
      </c>
      <c r="H29" s="73" t="s">
        <v>129</v>
      </c>
      <c r="I29" s="73" t="s">
        <v>129</v>
      </c>
      <c r="J29" s="73" t="s">
        <v>129</v>
      </c>
      <c r="K29" s="73" t="s">
        <v>129</v>
      </c>
      <c r="L29" s="73" t="s">
        <v>129</v>
      </c>
      <c r="M29" s="73" t="s">
        <v>129</v>
      </c>
      <c r="N29" s="73" t="s">
        <v>129</v>
      </c>
      <c r="O29" s="73" t="s">
        <v>129</v>
      </c>
      <c r="P29" s="73" t="s">
        <v>129</v>
      </c>
      <c r="Q29" s="73" t="s">
        <v>129</v>
      </c>
      <c r="R29" s="73" t="s">
        <v>129</v>
      </c>
      <c r="S29" s="73" t="s">
        <v>129</v>
      </c>
      <c r="T29" s="73" t="s">
        <v>129</v>
      </c>
      <c r="U29" s="73" t="s">
        <v>129</v>
      </c>
      <c r="V29" s="73" t="s">
        <v>129</v>
      </c>
      <c r="W29" s="73" t="s">
        <v>129</v>
      </c>
      <c r="X29" s="73" t="s">
        <v>129</v>
      </c>
      <c r="Y29" s="73" t="s">
        <v>129</v>
      </c>
      <c r="Z29" s="73" t="s">
        <v>129</v>
      </c>
      <c r="AA29" s="73" t="s">
        <v>129</v>
      </c>
      <c r="AB29" s="73" t="s">
        <v>129</v>
      </c>
      <c r="AC29" s="73" t="s">
        <v>129</v>
      </c>
      <c r="AD29" s="73" t="s">
        <v>129</v>
      </c>
      <c r="AE29" s="73" t="s">
        <v>129</v>
      </c>
      <c r="AF29" s="73" t="s">
        <v>129</v>
      </c>
      <c r="AG29" s="73" t="s">
        <v>129</v>
      </c>
      <c r="AH29" s="73" t="s">
        <v>129</v>
      </c>
      <c r="AI29" s="73" t="s">
        <v>129</v>
      </c>
      <c r="AJ29" s="73" t="s">
        <v>129</v>
      </c>
      <c r="AK29" s="73" t="s">
        <v>129</v>
      </c>
      <c r="AL29" s="73" t="s">
        <v>129</v>
      </c>
      <c r="AM29" s="73" t="s">
        <v>129</v>
      </c>
      <c r="AN29" s="73" t="s">
        <v>129</v>
      </c>
      <c r="AO29" s="73" t="s">
        <v>129</v>
      </c>
      <c r="AP29" s="73" t="s">
        <v>129</v>
      </c>
      <c r="AQ29" s="73" t="s">
        <v>129</v>
      </c>
      <c r="AR29" s="73" t="s">
        <v>129</v>
      </c>
      <c r="AS29" s="73" t="s">
        <v>129</v>
      </c>
      <c r="AT29" s="73" t="s">
        <v>129</v>
      </c>
      <c r="AU29" s="73" t="s">
        <v>129</v>
      </c>
      <c r="AV29" s="73" t="s">
        <v>129</v>
      </c>
      <c r="AW29" s="73" t="s">
        <v>129</v>
      </c>
      <c r="AX29" s="73" t="s">
        <v>129</v>
      </c>
      <c r="AY29" s="73" t="s">
        <v>129</v>
      </c>
      <c r="AZ29" s="73" t="s">
        <v>129</v>
      </c>
      <c r="BA29" s="73" t="s">
        <v>129</v>
      </c>
      <c r="BB29" s="74" t="s">
        <v>129</v>
      </c>
      <c r="BC29" s="74" t="s">
        <v>129</v>
      </c>
      <c r="BD29" s="74" t="s">
        <v>129</v>
      </c>
      <c r="BE29" s="74" t="s">
        <v>129</v>
      </c>
      <c r="BF29" s="74" t="s">
        <v>129</v>
      </c>
      <c r="BG29" s="74" t="s">
        <v>129</v>
      </c>
      <c r="BH29" s="74" t="s">
        <v>129</v>
      </c>
      <c r="BI29" s="74" t="s">
        <v>129</v>
      </c>
      <c r="BJ29" s="74" t="s">
        <v>129</v>
      </c>
      <c r="BK29" s="75">
        <v>43560</v>
      </c>
    </row>
    <row r="30" spans="1:63" ht="9" customHeight="1">
      <c r="A30" s="31"/>
      <c r="B30" s="34"/>
      <c r="C30" s="71" t="s">
        <v>118</v>
      </c>
      <c r="D30" s="71"/>
      <c r="E30" s="71"/>
      <c r="F30" s="28"/>
      <c r="G30" s="61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/>
      <c r="BC30" s="74"/>
      <c r="BD30" s="74"/>
      <c r="BE30" s="74"/>
      <c r="BF30" s="74"/>
      <c r="BG30" s="74"/>
      <c r="BH30" s="74"/>
      <c r="BI30" s="74"/>
      <c r="BJ30" s="74"/>
      <c r="BK30" s="75"/>
    </row>
    <row r="31" spans="1:63" ht="12.75" customHeight="1">
      <c r="A31" s="31"/>
      <c r="B31" s="68" t="s">
        <v>122</v>
      </c>
      <c r="C31" s="68"/>
      <c r="D31" s="68"/>
      <c r="E31" s="68"/>
      <c r="F31" s="28"/>
      <c r="G31" s="32">
        <v>22755659</v>
      </c>
      <c r="H31" s="32">
        <v>22826904</v>
      </c>
      <c r="I31" s="32">
        <v>15311449</v>
      </c>
      <c r="J31" s="32">
        <v>69782503</v>
      </c>
      <c r="K31" s="32">
        <v>73207958</v>
      </c>
      <c r="L31" s="32">
        <v>181487080</v>
      </c>
      <c r="M31" s="32">
        <v>285730928</v>
      </c>
      <c r="N31" s="32">
        <v>689145244</v>
      </c>
      <c r="O31" s="32">
        <v>40672172</v>
      </c>
      <c r="P31" s="32">
        <v>216855497</v>
      </c>
      <c r="Q31" s="32">
        <v>304469848</v>
      </c>
      <c r="R31" s="32">
        <v>128057586</v>
      </c>
      <c r="S31" s="32">
        <v>343833366</v>
      </c>
      <c r="T31" s="32">
        <v>210415353</v>
      </c>
      <c r="U31" s="32">
        <v>48423376</v>
      </c>
      <c r="V31" s="32" t="s">
        <v>114</v>
      </c>
      <c r="W31" s="32">
        <v>147195494</v>
      </c>
      <c r="X31" s="32">
        <v>250623734</v>
      </c>
      <c r="Y31" s="32">
        <v>175474597</v>
      </c>
      <c r="Z31" s="32">
        <v>440547017</v>
      </c>
      <c r="AA31" s="32">
        <v>1761511197</v>
      </c>
      <c r="AB31" s="32">
        <v>1893719374</v>
      </c>
      <c r="AC31" s="32">
        <v>1732145185</v>
      </c>
      <c r="AD31" s="32">
        <v>312115048</v>
      </c>
      <c r="AE31" s="32">
        <v>998353181</v>
      </c>
      <c r="AF31" s="32">
        <v>1531835205</v>
      </c>
      <c r="AG31" s="32" t="s">
        <v>114</v>
      </c>
      <c r="AH31" s="32" t="s">
        <v>114</v>
      </c>
      <c r="AI31" s="32">
        <v>607663613</v>
      </c>
      <c r="AJ31" s="32">
        <v>617375088</v>
      </c>
      <c r="AK31" s="32">
        <v>444286944</v>
      </c>
      <c r="AL31" s="32" t="s">
        <v>14</v>
      </c>
      <c r="AM31" s="32">
        <v>958608719</v>
      </c>
      <c r="AN31" s="32">
        <v>1040280633</v>
      </c>
      <c r="AO31" s="32">
        <v>238179868</v>
      </c>
      <c r="AP31" s="32" t="s">
        <v>111</v>
      </c>
      <c r="AQ31" s="32">
        <v>387403047</v>
      </c>
      <c r="AR31" s="32">
        <v>1052150165</v>
      </c>
      <c r="AS31" s="32">
        <f>AS16-AS19</f>
        <v>1197228689</v>
      </c>
      <c r="AT31" s="32">
        <v>900932396</v>
      </c>
      <c r="AU31" s="32">
        <v>828600869</v>
      </c>
      <c r="AV31" s="32">
        <v>631908477</v>
      </c>
      <c r="AW31" s="32" t="s">
        <v>114</v>
      </c>
      <c r="AX31" s="32">
        <v>1624682872</v>
      </c>
      <c r="AY31" s="32">
        <v>1465168878</v>
      </c>
      <c r="AZ31" s="32">
        <v>1979047463</v>
      </c>
      <c r="BA31" s="32">
        <v>1689263646</v>
      </c>
      <c r="BB31" s="32">
        <v>1449350887</v>
      </c>
      <c r="BC31" s="32">
        <v>1580867817</v>
      </c>
      <c r="BD31" s="33">
        <v>254405379</v>
      </c>
      <c r="BE31" s="33">
        <v>378287311</v>
      </c>
      <c r="BF31" s="33">
        <v>909445141</v>
      </c>
      <c r="BG31" s="33">
        <v>1328339813</v>
      </c>
      <c r="BH31" s="33">
        <v>685212254</v>
      </c>
      <c r="BI31" s="21">
        <v>4536397385</v>
      </c>
      <c r="BJ31" s="21">
        <v>1381184006</v>
      </c>
      <c r="BK31" s="21">
        <v>2629455133</v>
      </c>
    </row>
    <row r="32" spans="1:63" ht="12.75" customHeight="1">
      <c r="A32" s="31"/>
      <c r="B32" s="34"/>
      <c r="C32" s="68" t="s">
        <v>23</v>
      </c>
      <c r="D32" s="68"/>
      <c r="E32" s="68"/>
      <c r="F32" s="28"/>
      <c r="G32" s="32">
        <v>11377830</v>
      </c>
      <c r="H32" s="32">
        <v>11413452</v>
      </c>
      <c r="I32" s="32">
        <v>7655725</v>
      </c>
      <c r="J32" s="32">
        <v>34891252</v>
      </c>
      <c r="K32" s="32">
        <v>36603979</v>
      </c>
      <c r="L32" s="32">
        <v>90743540</v>
      </c>
      <c r="M32" s="32">
        <v>142865464</v>
      </c>
      <c r="N32" s="32">
        <v>137829048</v>
      </c>
      <c r="O32" s="32">
        <v>20336086</v>
      </c>
      <c r="P32" s="32">
        <v>216855497</v>
      </c>
      <c r="Q32" s="32">
        <v>4469848</v>
      </c>
      <c r="R32" s="32">
        <v>64028794</v>
      </c>
      <c r="S32" s="32">
        <v>343833366</v>
      </c>
      <c r="T32" s="32">
        <v>210415353</v>
      </c>
      <c r="U32" s="32" t="s">
        <v>114</v>
      </c>
      <c r="V32" s="32" t="s">
        <v>114</v>
      </c>
      <c r="W32" s="32" t="s">
        <v>114</v>
      </c>
      <c r="X32" s="32">
        <v>125311867</v>
      </c>
      <c r="Y32" s="32" t="s">
        <v>114</v>
      </c>
      <c r="Z32" s="32" t="s">
        <v>114</v>
      </c>
      <c r="AA32" s="32">
        <v>880755599</v>
      </c>
      <c r="AB32" s="32">
        <v>946859688</v>
      </c>
      <c r="AC32" s="32">
        <v>866072593</v>
      </c>
      <c r="AD32" s="32">
        <v>156057525</v>
      </c>
      <c r="AE32" s="32" t="s">
        <v>114</v>
      </c>
      <c r="AF32" s="32" t="s">
        <v>114</v>
      </c>
      <c r="AG32" s="32" t="s">
        <v>114</v>
      </c>
      <c r="AH32" s="32" t="s">
        <v>114</v>
      </c>
      <c r="AI32" s="32" t="s">
        <v>114</v>
      </c>
      <c r="AJ32" s="32">
        <v>308687545</v>
      </c>
      <c r="AK32" s="32">
        <v>222143473</v>
      </c>
      <c r="AL32" s="32" t="s">
        <v>14</v>
      </c>
      <c r="AM32" s="32">
        <v>584943817</v>
      </c>
      <c r="AN32" s="32" t="s">
        <v>114</v>
      </c>
      <c r="AO32" s="32" t="s">
        <v>111</v>
      </c>
      <c r="AP32" s="32" t="s">
        <v>111</v>
      </c>
      <c r="AQ32" s="32" t="s">
        <v>111</v>
      </c>
      <c r="AR32" s="32">
        <v>526075083</v>
      </c>
      <c r="AS32" s="32">
        <v>1197228689</v>
      </c>
      <c r="AT32" s="32">
        <v>900932396</v>
      </c>
      <c r="AU32" s="32">
        <v>414300435</v>
      </c>
      <c r="AV32" s="32">
        <v>315954240</v>
      </c>
      <c r="AW32" s="32" t="s">
        <v>114</v>
      </c>
      <c r="AX32" s="32">
        <v>812341436</v>
      </c>
      <c r="AY32" s="32" t="s">
        <v>117</v>
      </c>
      <c r="AZ32" s="32">
        <v>989523732</v>
      </c>
      <c r="BA32" s="32">
        <v>844631824</v>
      </c>
      <c r="BB32" s="32">
        <v>724675444</v>
      </c>
      <c r="BC32" s="32">
        <v>790433909</v>
      </c>
      <c r="BD32" s="33">
        <v>127202690</v>
      </c>
      <c r="BE32" s="33">
        <v>189143656</v>
      </c>
      <c r="BF32" s="33">
        <v>454722571</v>
      </c>
      <c r="BG32" s="33" t="s">
        <v>129</v>
      </c>
      <c r="BH32" s="33" t="s">
        <v>129</v>
      </c>
      <c r="BI32" s="21">
        <v>2268198693</v>
      </c>
      <c r="BJ32" s="21">
        <v>690592003</v>
      </c>
      <c r="BK32" s="21">
        <v>1314727567</v>
      </c>
    </row>
    <row r="33" spans="1:63" ht="12.75" customHeight="1">
      <c r="A33" s="31"/>
      <c r="B33" s="31"/>
      <c r="C33" s="68" t="s">
        <v>24</v>
      </c>
      <c r="D33" s="68"/>
      <c r="E33" s="68"/>
      <c r="F33" s="28"/>
      <c r="G33" s="32">
        <v>11377830</v>
      </c>
      <c r="H33" s="32">
        <v>11413452</v>
      </c>
      <c r="I33" s="32">
        <v>7655725</v>
      </c>
      <c r="J33" s="32">
        <v>34891252</v>
      </c>
      <c r="K33" s="32">
        <v>36603979</v>
      </c>
      <c r="L33" s="32">
        <v>90743540</v>
      </c>
      <c r="M33" s="32">
        <v>142865464</v>
      </c>
      <c r="N33" s="32">
        <v>551316195</v>
      </c>
      <c r="O33" s="32">
        <v>20336086</v>
      </c>
      <c r="P33" s="32" t="s">
        <v>114</v>
      </c>
      <c r="Q33" s="32">
        <v>300000000</v>
      </c>
      <c r="R33" s="32">
        <v>64028792</v>
      </c>
      <c r="S33" s="32" t="s">
        <v>114</v>
      </c>
      <c r="T33" s="32" t="s">
        <v>114</v>
      </c>
      <c r="U33" s="32">
        <v>48423376</v>
      </c>
      <c r="V33" s="32" t="s">
        <v>114</v>
      </c>
      <c r="W33" s="32">
        <v>147195494</v>
      </c>
      <c r="X33" s="32">
        <v>125311867</v>
      </c>
      <c r="Y33" s="32">
        <v>175474597</v>
      </c>
      <c r="Z33" s="32">
        <v>440547017</v>
      </c>
      <c r="AA33" s="32">
        <v>880755598</v>
      </c>
      <c r="AB33" s="32">
        <v>946859686</v>
      </c>
      <c r="AC33" s="32">
        <v>866072592</v>
      </c>
      <c r="AD33" s="32">
        <v>156057523</v>
      </c>
      <c r="AE33" s="32">
        <v>998353181</v>
      </c>
      <c r="AF33" s="32">
        <v>1531835205</v>
      </c>
      <c r="AG33" s="32" t="s">
        <v>114</v>
      </c>
      <c r="AH33" s="32" t="s">
        <v>114</v>
      </c>
      <c r="AI33" s="32">
        <v>607663613</v>
      </c>
      <c r="AJ33" s="32">
        <v>308687543</v>
      </c>
      <c r="AK33" s="32">
        <v>222143471</v>
      </c>
      <c r="AL33" s="32" t="s">
        <v>14</v>
      </c>
      <c r="AM33" s="32">
        <v>373664902</v>
      </c>
      <c r="AN33" s="32">
        <v>1040280633</v>
      </c>
      <c r="AO33" s="32">
        <v>238179868</v>
      </c>
      <c r="AP33" s="32" t="s">
        <v>111</v>
      </c>
      <c r="AQ33" s="32">
        <v>387403047</v>
      </c>
      <c r="AR33" s="32">
        <v>526075081</v>
      </c>
      <c r="AS33" s="32" t="s">
        <v>111</v>
      </c>
      <c r="AT33" s="32" t="s">
        <v>114</v>
      </c>
      <c r="AU33" s="32">
        <v>414300434</v>
      </c>
      <c r="AV33" s="32">
        <v>315954237</v>
      </c>
      <c r="AW33" s="32" t="s">
        <v>114</v>
      </c>
      <c r="AX33" s="32">
        <v>812341436</v>
      </c>
      <c r="AY33" s="32">
        <v>1465168878</v>
      </c>
      <c r="AZ33" s="32">
        <v>989523730</v>
      </c>
      <c r="BA33" s="32">
        <v>844631822</v>
      </c>
      <c r="BB33" s="32">
        <v>724675443</v>
      </c>
      <c r="BC33" s="32">
        <v>790433908</v>
      </c>
      <c r="BD33" s="33">
        <v>127202689</v>
      </c>
      <c r="BE33" s="33">
        <v>189143655</v>
      </c>
      <c r="BF33" s="33">
        <f>BF31-BF32</f>
        <v>454722570</v>
      </c>
      <c r="BG33" s="33">
        <v>1328339813</v>
      </c>
      <c r="BH33" s="33">
        <v>685212254</v>
      </c>
      <c r="BI33" s="21">
        <v>2268198691</v>
      </c>
      <c r="BJ33" s="21">
        <v>690592003</v>
      </c>
      <c r="BK33" s="21">
        <v>1314727566</v>
      </c>
    </row>
    <row r="34" spans="1:63" ht="12.75" customHeight="1">
      <c r="A34" s="31"/>
      <c r="B34" s="35"/>
      <c r="C34" s="35"/>
      <c r="D34" s="35"/>
      <c r="E34" s="35"/>
      <c r="F34" s="36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</row>
    <row r="35" spans="1:17" ht="42" customHeight="1">
      <c r="A35" s="38"/>
      <c r="B35" s="38"/>
      <c r="C35" s="38"/>
      <c r="D35" s="38"/>
      <c r="E35" s="38"/>
      <c r="F35" s="38"/>
      <c r="G35" s="58" t="s">
        <v>131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51:55" ht="10.5" customHeight="1">
      <c r="AY36" s="72"/>
      <c r="AZ36" s="72"/>
      <c r="BA36" s="72"/>
      <c r="BB36" s="72"/>
      <c r="BC36" s="72"/>
    </row>
    <row r="37" spans="51:55" ht="10.5" customHeight="1">
      <c r="AY37" s="72"/>
      <c r="AZ37" s="72"/>
      <c r="BA37" s="72"/>
      <c r="BB37" s="72"/>
      <c r="BC37" s="72"/>
    </row>
    <row r="38" spans="51:55" ht="10.5" customHeight="1">
      <c r="AY38" s="72"/>
      <c r="AZ38" s="72"/>
      <c r="BA38" s="72"/>
      <c r="BB38" s="72"/>
      <c r="BC38" s="72"/>
    </row>
    <row r="39" spans="51:55" ht="10.5" customHeight="1">
      <c r="AY39" s="72"/>
      <c r="AZ39" s="72"/>
      <c r="BA39" s="72"/>
      <c r="BB39" s="72"/>
      <c r="BC39" s="72"/>
    </row>
  </sheetData>
  <sheetProtection/>
  <mergeCells count="430">
    <mergeCell ref="BI3:BI4"/>
    <mergeCell ref="BI11:BI12"/>
    <mergeCell ref="BI14:BI15"/>
    <mergeCell ref="BI19:BI21"/>
    <mergeCell ref="BI24:BI25"/>
    <mergeCell ref="BI27:BI28"/>
    <mergeCell ref="BH3:BH4"/>
    <mergeCell ref="BH11:BH12"/>
    <mergeCell ref="BH14:BH15"/>
    <mergeCell ref="BH19:BH21"/>
    <mergeCell ref="BH24:BH25"/>
    <mergeCell ref="BH27:BH28"/>
    <mergeCell ref="BE3:BE4"/>
    <mergeCell ref="BE11:BE12"/>
    <mergeCell ref="BE14:BE15"/>
    <mergeCell ref="BE19:BE21"/>
    <mergeCell ref="BE24:BE25"/>
    <mergeCell ref="BE27:BE28"/>
    <mergeCell ref="BF3:BF4"/>
    <mergeCell ref="BF11:BF12"/>
    <mergeCell ref="BF14:BF15"/>
    <mergeCell ref="BF19:BF21"/>
    <mergeCell ref="BF24:BF25"/>
    <mergeCell ref="BF27:BF28"/>
    <mergeCell ref="AY36:BC39"/>
    <mergeCell ref="BA3:BA4"/>
    <mergeCell ref="BA11:BA12"/>
    <mergeCell ref="BA14:BA15"/>
    <mergeCell ref="BA19:BA21"/>
    <mergeCell ref="BA24:BA25"/>
    <mergeCell ref="BA27:BA28"/>
    <mergeCell ref="AZ24:AZ25"/>
    <mergeCell ref="AZ27:AZ28"/>
    <mergeCell ref="BC27:BC28"/>
    <mergeCell ref="AU27:AU28"/>
    <mergeCell ref="AV27:AV28"/>
    <mergeCell ref="AW27:AW28"/>
    <mergeCell ref="AX27:AX28"/>
    <mergeCell ref="AY27:AY28"/>
    <mergeCell ref="AW24:AW25"/>
    <mergeCell ref="AY24:AY25"/>
    <mergeCell ref="AX24:AX25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Q27:Q28"/>
    <mergeCell ref="R27:R28"/>
    <mergeCell ref="S27:S28"/>
    <mergeCell ref="T27:T28"/>
    <mergeCell ref="U27:U28"/>
    <mergeCell ref="V27:V28"/>
    <mergeCell ref="K27:K28"/>
    <mergeCell ref="L27:L28"/>
    <mergeCell ref="M27:M28"/>
    <mergeCell ref="N27:N28"/>
    <mergeCell ref="O27:O28"/>
    <mergeCell ref="P27:P28"/>
    <mergeCell ref="C27:E27"/>
    <mergeCell ref="C28:E28"/>
    <mergeCell ref="G27:G28"/>
    <mergeCell ref="H27:H28"/>
    <mergeCell ref="I27:I28"/>
    <mergeCell ref="J27:J28"/>
    <mergeCell ref="BC24:BC25"/>
    <mergeCell ref="AV24:AV25"/>
    <mergeCell ref="AW3:AW4"/>
    <mergeCell ref="AW11:AW12"/>
    <mergeCell ref="AW14:AW15"/>
    <mergeCell ref="AW19:AW21"/>
    <mergeCell ref="AZ3:AZ4"/>
    <mergeCell ref="AZ11:AZ12"/>
    <mergeCell ref="AZ14:AZ15"/>
    <mergeCell ref="AZ19:AZ21"/>
    <mergeCell ref="AU11:AU12"/>
    <mergeCell ref="AU14:AU15"/>
    <mergeCell ref="AU19:AU21"/>
    <mergeCell ref="AV11:AV12"/>
    <mergeCell ref="BC3:BC4"/>
    <mergeCell ref="BC11:BC12"/>
    <mergeCell ref="BC14:BC15"/>
    <mergeCell ref="BC19:BC21"/>
    <mergeCell ref="AX19:AX21"/>
    <mergeCell ref="AY3:AY4"/>
    <mergeCell ref="K19:K21"/>
    <mergeCell ref="L19:L21"/>
    <mergeCell ref="M19:M21"/>
    <mergeCell ref="N19:N21"/>
    <mergeCell ref="M24:M25"/>
    <mergeCell ref="AV3:AV4"/>
    <mergeCell ref="AV14:AV15"/>
    <mergeCell ref="AV19:AV21"/>
    <mergeCell ref="AU24:AU25"/>
    <mergeCell ref="AU3:AU4"/>
    <mergeCell ref="B18:E18"/>
    <mergeCell ref="B19:E19"/>
    <mergeCell ref="C22:E22"/>
    <mergeCell ref="C23:E23"/>
    <mergeCell ref="I19:I21"/>
    <mergeCell ref="J19:J21"/>
    <mergeCell ref="G19:G21"/>
    <mergeCell ref="B20:E20"/>
    <mergeCell ref="B21:E21"/>
    <mergeCell ref="AT14:AT15"/>
    <mergeCell ref="AT19:AT21"/>
    <mergeCell ref="AT24:AT25"/>
    <mergeCell ref="H19:H21"/>
    <mergeCell ref="M3:M4"/>
    <mergeCell ref="T3:T4"/>
    <mergeCell ref="I11:I12"/>
    <mergeCell ref="J11:J12"/>
    <mergeCell ref="M11:M12"/>
    <mergeCell ref="N11:N12"/>
    <mergeCell ref="C33:E33"/>
    <mergeCell ref="J24:J25"/>
    <mergeCell ref="C25:E25"/>
    <mergeCell ref="B31:E31"/>
    <mergeCell ref="C32:E32"/>
    <mergeCell ref="C24:E24"/>
    <mergeCell ref="G24:G25"/>
    <mergeCell ref="H24:H25"/>
    <mergeCell ref="I24:I25"/>
    <mergeCell ref="C26:E26"/>
    <mergeCell ref="I14:I15"/>
    <mergeCell ref="J14:J15"/>
    <mergeCell ref="B15:E15"/>
    <mergeCell ref="B16:E16"/>
    <mergeCell ref="B14:E14"/>
    <mergeCell ref="G14:G15"/>
    <mergeCell ref="B17:E17"/>
    <mergeCell ref="G11:G12"/>
    <mergeCell ref="H14:H15"/>
    <mergeCell ref="B10:E10"/>
    <mergeCell ref="B11:E11"/>
    <mergeCell ref="B12:E12"/>
    <mergeCell ref="B13:E13"/>
    <mergeCell ref="H11:H12"/>
    <mergeCell ref="B8:E8"/>
    <mergeCell ref="B9:E9"/>
    <mergeCell ref="I3:I4"/>
    <mergeCell ref="J3:J4"/>
    <mergeCell ref="B6:E6"/>
    <mergeCell ref="B7:E7"/>
    <mergeCell ref="U3:U4"/>
    <mergeCell ref="A3:F4"/>
    <mergeCell ref="G3:G4"/>
    <mergeCell ref="H3:H4"/>
    <mergeCell ref="N3:N4"/>
    <mergeCell ref="O3:O4"/>
    <mergeCell ref="K3:K4"/>
    <mergeCell ref="L3:L4"/>
    <mergeCell ref="P3:P4"/>
    <mergeCell ref="Q3:Q4"/>
    <mergeCell ref="K24:K25"/>
    <mergeCell ref="L24:L25"/>
    <mergeCell ref="O11:O12"/>
    <mergeCell ref="K14:K15"/>
    <mergeCell ref="L14:L15"/>
    <mergeCell ref="M14:M15"/>
    <mergeCell ref="N14:N15"/>
    <mergeCell ref="O14:O15"/>
    <mergeCell ref="K11:K12"/>
    <mergeCell ref="L11:L12"/>
    <mergeCell ref="R3:R4"/>
    <mergeCell ref="S3:S4"/>
    <mergeCell ref="N24:N25"/>
    <mergeCell ref="O24:O25"/>
    <mergeCell ref="Q11:Q12"/>
    <mergeCell ref="R11:R12"/>
    <mergeCell ref="S11:S12"/>
    <mergeCell ref="O19:O21"/>
    <mergeCell ref="T11:T12"/>
    <mergeCell ref="P11:P12"/>
    <mergeCell ref="U11:U12"/>
    <mergeCell ref="S19:S21"/>
    <mergeCell ref="R14:R15"/>
    <mergeCell ref="S14:S15"/>
    <mergeCell ref="T14:T15"/>
    <mergeCell ref="P14:P15"/>
    <mergeCell ref="Q14:Q15"/>
    <mergeCell ref="T24:T25"/>
    <mergeCell ref="P24:P25"/>
    <mergeCell ref="Q24:Q25"/>
    <mergeCell ref="R24:R25"/>
    <mergeCell ref="S24:S25"/>
    <mergeCell ref="T19:T21"/>
    <mergeCell ref="P19:P21"/>
    <mergeCell ref="Q19:Q21"/>
    <mergeCell ref="R19:R21"/>
    <mergeCell ref="AH11:AH12"/>
    <mergeCell ref="AF3:AF4"/>
    <mergeCell ref="AG3:AG4"/>
    <mergeCell ref="AH3:AH4"/>
    <mergeCell ref="AI3:AI4"/>
    <mergeCell ref="AE3:AE4"/>
    <mergeCell ref="AE24:AE25"/>
    <mergeCell ref="AI11:AI12"/>
    <mergeCell ref="AE14:AE15"/>
    <mergeCell ref="AF14:AF15"/>
    <mergeCell ref="AG14:AG15"/>
    <mergeCell ref="AH14:AH15"/>
    <mergeCell ref="AI14:AI15"/>
    <mergeCell ref="AE11:AE12"/>
    <mergeCell ref="AF11:AF12"/>
    <mergeCell ref="AG11:AG12"/>
    <mergeCell ref="AF19:AF21"/>
    <mergeCell ref="AG19:AG21"/>
    <mergeCell ref="AH19:AH21"/>
    <mergeCell ref="AG24:AG25"/>
    <mergeCell ref="AH24:AH25"/>
    <mergeCell ref="AI24:AI25"/>
    <mergeCell ref="AJ3:AJ4"/>
    <mergeCell ref="AK3:AK4"/>
    <mergeCell ref="AL3:AL4"/>
    <mergeCell ref="Z24:Z25"/>
    <mergeCell ref="AA24:AA25"/>
    <mergeCell ref="AB24:AB25"/>
    <mergeCell ref="AC24:AC25"/>
    <mergeCell ref="AD24:AD25"/>
    <mergeCell ref="AI19:AI21"/>
    <mergeCell ref="AE19:AE21"/>
    <mergeCell ref="AJ14:AJ15"/>
    <mergeCell ref="AK14:AK15"/>
    <mergeCell ref="AL14:AL15"/>
    <mergeCell ref="AF24:AF25"/>
    <mergeCell ref="AN3:AN4"/>
    <mergeCell ref="AJ11:AJ12"/>
    <mergeCell ref="AK11:AK12"/>
    <mergeCell ref="AL11:AL12"/>
    <mergeCell ref="AM11:AM12"/>
    <mergeCell ref="AN11:AN12"/>
    <mergeCell ref="AM14:AM15"/>
    <mergeCell ref="AJ24:AJ25"/>
    <mergeCell ref="AK24:AK25"/>
    <mergeCell ref="AL24:AL25"/>
    <mergeCell ref="AM24:AM25"/>
    <mergeCell ref="AM3:AM4"/>
    <mergeCell ref="AJ19:AJ21"/>
    <mergeCell ref="AK19:AK21"/>
    <mergeCell ref="AL19:AL21"/>
    <mergeCell ref="AM19:AM21"/>
    <mergeCell ref="AO3:AO4"/>
    <mergeCell ref="AP3:AP4"/>
    <mergeCell ref="AQ3:AQ4"/>
    <mergeCell ref="AO14:AO15"/>
    <mergeCell ref="AP14:AP15"/>
    <mergeCell ref="AQ14:AQ15"/>
    <mergeCell ref="AO11:AO12"/>
    <mergeCell ref="AP11:AP12"/>
    <mergeCell ref="AQ11:AQ12"/>
    <mergeCell ref="AS11:AS12"/>
    <mergeCell ref="AN24:AN25"/>
    <mergeCell ref="AO24:AO25"/>
    <mergeCell ref="AP24:AP25"/>
    <mergeCell ref="AQ24:AQ25"/>
    <mergeCell ref="AN14:AN15"/>
    <mergeCell ref="AN19:AN21"/>
    <mergeCell ref="AR24:AR25"/>
    <mergeCell ref="AS24:AS25"/>
    <mergeCell ref="AO19:AO21"/>
    <mergeCell ref="AS3:AS4"/>
    <mergeCell ref="AT3:AT4"/>
    <mergeCell ref="AT11:AT12"/>
    <mergeCell ref="V3:V4"/>
    <mergeCell ref="W3:W4"/>
    <mergeCell ref="X3:X4"/>
    <mergeCell ref="Y3:Y4"/>
    <mergeCell ref="AC3:AC4"/>
    <mergeCell ref="AR3:AR4"/>
    <mergeCell ref="AR11:AR12"/>
    <mergeCell ref="AP19:AP21"/>
    <mergeCell ref="AQ19:AQ21"/>
    <mergeCell ref="AR14:AR15"/>
    <mergeCell ref="AS14:AS15"/>
    <mergeCell ref="AS19:AS21"/>
    <mergeCell ref="AR19:AR21"/>
    <mergeCell ref="W11:W12"/>
    <mergeCell ref="X11:X12"/>
    <mergeCell ref="Y11:Y12"/>
    <mergeCell ref="U14:U15"/>
    <mergeCell ref="V14:V15"/>
    <mergeCell ref="W14:W15"/>
    <mergeCell ref="X14:X15"/>
    <mergeCell ref="Y14:Y15"/>
    <mergeCell ref="V11:V12"/>
    <mergeCell ref="Y19:Y21"/>
    <mergeCell ref="U24:U25"/>
    <mergeCell ref="V24:V25"/>
    <mergeCell ref="W24:W25"/>
    <mergeCell ref="X24:X25"/>
    <mergeCell ref="Y24:Y25"/>
    <mergeCell ref="U19:U21"/>
    <mergeCell ref="V19:V21"/>
    <mergeCell ref="W19:W21"/>
    <mergeCell ref="X19:X21"/>
    <mergeCell ref="AD3:AD4"/>
    <mergeCell ref="Z11:Z12"/>
    <mergeCell ref="AA11:AA12"/>
    <mergeCell ref="AB11:AB12"/>
    <mergeCell ref="AC11:AC12"/>
    <mergeCell ref="AD11:AD12"/>
    <mergeCell ref="Z3:Z4"/>
    <mergeCell ref="AA3:AA4"/>
    <mergeCell ref="AB3:AB4"/>
    <mergeCell ref="AD14:AD15"/>
    <mergeCell ref="Z19:Z21"/>
    <mergeCell ref="AA19:AA21"/>
    <mergeCell ref="AB19:AB21"/>
    <mergeCell ref="AC19:AC21"/>
    <mergeCell ref="AD19:AD21"/>
    <mergeCell ref="Z14:Z15"/>
    <mergeCell ref="AA14:AA15"/>
    <mergeCell ref="AB14:AB15"/>
    <mergeCell ref="AC14:AC15"/>
    <mergeCell ref="BB14:BB15"/>
    <mergeCell ref="BB19:BB21"/>
    <mergeCell ref="BB24:BB25"/>
    <mergeCell ref="BB27:BB28"/>
    <mergeCell ref="AX3:AX4"/>
    <mergeCell ref="AX11:AX12"/>
    <mergeCell ref="AX14:AX15"/>
    <mergeCell ref="AY11:AY12"/>
    <mergeCell ref="AY14:AY15"/>
    <mergeCell ref="AY19:AY21"/>
    <mergeCell ref="BG27:BG28"/>
    <mergeCell ref="G35:Q35"/>
    <mergeCell ref="BD3:BD4"/>
    <mergeCell ref="BD11:BD12"/>
    <mergeCell ref="BD14:BD15"/>
    <mergeCell ref="BD19:BD21"/>
    <mergeCell ref="BD24:BD25"/>
    <mergeCell ref="BD27:BD28"/>
    <mergeCell ref="BB3:BB4"/>
    <mergeCell ref="BB11:BB12"/>
    <mergeCell ref="BJ27:BJ28"/>
    <mergeCell ref="BJ3:BJ4"/>
    <mergeCell ref="BJ11:BJ12"/>
    <mergeCell ref="BJ14:BJ15"/>
    <mergeCell ref="BJ19:BJ21"/>
    <mergeCell ref="BG3:BG4"/>
    <mergeCell ref="BG11:BG12"/>
    <mergeCell ref="BG14:BG15"/>
    <mergeCell ref="BG19:BG21"/>
    <mergeCell ref="BG24:BG25"/>
    <mergeCell ref="BD29:BD30"/>
    <mergeCell ref="BE29:BE30"/>
    <mergeCell ref="BF29:BF30"/>
    <mergeCell ref="BK3:BK4"/>
    <mergeCell ref="BK11:BK12"/>
    <mergeCell ref="BK14:BK15"/>
    <mergeCell ref="BK19:BK21"/>
    <mergeCell ref="BK24:BK25"/>
    <mergeCell ref="BK27:BK28"/>
    <mergeCell ref="BJ24:BJ25"/>
    <mergeCell ref="BG29:BG30"/>
    <mergeCell ref="BH29:BH30"/>
    <mergeCell ref="BI29:BI30"/>
    <mergeCell ref="C29:E29"/>
    <mergeCell ref="C30:E30"/>
    <mergeCell ref="BK29:BK30"/>
    <mergeCell ref="BJ29:BJ30"/>
    <mergeCell ref="BA29:BA30"/>
    <mergeCell ref="BB29:BB30"/>
    <mergeCell ref="BC29:BC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AN29:AN30"/>
    <mergeCell ref="AO29:AO30"/>
    <mergeCell ref="AP29:AP30"/>
    <mergeCell ref="AW29:AW30"/>
    <mergeCell ref="AX29:AX30"/>
    <mergeCell ref="AY29:AY30"/>
    <mergeCell ref="AZ29:AZ30"/>
    <mergeCell ref="AQ29:AQ30"/>
    <mergeCell ref="AR29:AR30"/>
    <mergeCell ref="AS29:AS30"/>
    <mergeCell ref="AT29:AT30"/>
    <mergeCell ref="AU29:AU30"/>
    <mergeCell ref="AV29:AV30"/>
  </mergeCells>
  <printOptions/>
  <pageMargins left="0.7874015748031497" right="0.3937007874015748" top="0.8661417322834646" bottom="0.8661417322834646" header="0.6299212598425197" footer="0.3937007874015748"/>
  <pageSetup firstPageNumber="83" useFirstPageNumber="1" horizontalDpi="600" verticalDpi="600" orientation="landscape" paperSize="9" scale="90" r:id="rId1"/>
  <colBreaks count="3" manualBreakCount="3">
    <brk id="31" max="32" man="1"/>
    <brk id="43" max="32" man="1"/>
    <brk id="5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2023-11-28T05:25:17Z</cp:lastPrinted>
  <dcterms:created xsi:type="dcterms:W3CDTF">2002-09-09T06:36:12Z</dcterms:created>
  <dcterms:modified xsi:type="dcterms:W3CDTF">2024-01-26T05:47:47Z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