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of2021.sharepoint.com/sites/Dep11/SharedFolder/○ 理財局（30事務年度以降）/03　国債企画課/04 国債統計係/組織参考資料フォルダ/05 公表資料等（出版物含む）（移行後）/34 統計年報/令和4年度（令和3年度 統計年報）/08_HP掲載/02 エクセル/"/>
    </mc:Choice>
  </mc:AlternateContent>
  <xr:revisionPtr revIDLastSave="43" documentId="13_ncr:1_{94FC8132-9CF8-4422-81A0-BA795A8E5372}" xr6:coauthVersionLast="47" xr6:coauthVersionMax="47" xr10:uidLastSave="{CAD31374-085D-4911-BB7A-2365B7395129}"/>
  <bookViews>
    <workbookView xWindow="28680" yWindow="-120" windowWidth="29040" windowHeight="15840" xr2:uid="{37A07E6C-0D4D-43FD-A3F2-AA12CF1A09C4}"/>
  </bookViews>
  <sheets>
    <sheet name="16.令和3年度中の借入金の負担会計別増減額" sheetId="1" r:id="rId1"/>
    <sheet name="17.借入金の負担会計別増減額（最近５年間）" sheetId="2" r:id="rId2"/>
    <sheet name="18.借入金の借入先別増減額（最近５年間）" sheetId="3" r:id="rId3"/>
    <sheet name="19.一時借入金の負担会計別増減額（最近５年間）" sheetId="4" r:id="rId4"/>
  </sheets>
  <definedNames>
    <definedName name="_xlnm.Print_Area" localSheetId="0">'16.令和3年度中の借入金の負担会計別増減額'!$B$1:$AA$92</definedName>
    <definedName name="_xlnm.Print_Area" localSheetId="1">'17.借入金の負担会計別増減額（最近５年間）'!$B$1:$V$24</definedName>
    <definedName name="_xlnm.Print_Area" localSheetId="2">'18.借入金の借入先別増減額（最近５年間）'!$B$1:$K$22</definedName>
    <definedName name="_xlnm.Print_Area" localSheetId="3">'19.一時借入金の負担会計別増減額（最近５年間）'!$B$1:$V$9</definedName>
    <definedName name="_xlnm.Print_Titles" localSheetId="0">'16.令和3年度中の借入金の負担会計別増減額'!$2:$6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2" i="1" l="1"/>
  <c r="AA81" i="1"/>
  <c r="AA79" i="1"/>
  <c r="AA78" i="1"/>
  <c r="AA76" i="1"/>
  <c r="AA74" i="1"/>
  <c r="AA73" i="1"/>
  <c r="AA70" i="1"/>
  <c r="AA69" i="1"/>
  <c r="AA68" i="1"/>
  <c r="AA67" i="1"/>
  <c r="AA66" i="1"/>
  <c r="AA65" i="1"/>
  <c r="AA64" i="1"/>
  <c r="AA63" i="1"/>
  <c r="AA62" i="1"/>
  <c r="AA61" i="1"/>
  <c r="AA60" i="1"/>
  <c r="AA59" i="1"/>
  <c r="AA58" i="1"/>
  <c r="AA56" i="1"/>
  <c r="AA52" i="1"/>
  <c r="AA50" i="1"/>
  <c r="AA49" i="1"/>
  <c r="AA47" i="1"/>
  <c r="AA45" i="1"/>
  <c r="AA43" i="1"/>
  <c r="F42" i="1"/>
  <c r="F44" i="1" s="1"/>
  <c r="AA41" i="1"/>
  <c r="AA40" i="1"/>
  <c r="F39" i="1"/>
  <c r="AA39" i="1" s="1"/>
  <c r="AA38" i="1"/>
  <c r="AA37" i="1"/>
  <c r="AA36" i="1"/>
  <c r="AA35" i="1"/>
  <c r="AA34" i="1"/>
  <c r="AA33" i="1"/>
  <c r="AA32" i="1"/>
  <c r="AA31" i="1"/>
  <c r="AA30" i="1"/>
  <c r="AA29" i="1"/>
  <c r="AA28" i="1"/>
  <c r="AA27" i="1"/>
  <c r="AA26" i="1"/>
  <c r="AA25" i="1"/>
  <c r="AA24" i="1"/>
  <c r="AA22" i="1"/>
  <c r="AA21" i="1"/>
  <c r="AA20" i="1"/>
  <c r="AA19" i="1"/>
  <c r="AA18" i="1"/>
  <c r="AA17" i="1"/>
  <c r="AA16" i="1"/>
  <c r="AA15" i="1"/>
  <c r="AA14" i="1"/>
  <c r="AA13" i="1"/>
  <c r="AA12" i="1"/>
  <c r="AA11" i="1"/>
  <c r="AA10" i="1"/>
  <c r="AA9" i="1"/>
  <c r="AA8" i="1"/>
  <c r="F46" i="1" l="1"/>
  <c r="AA44" i="1"/>
  <c r="AA42" i="1"/>
  <c r="F48" i="1" l="1"/>
  <c r="AA46" i="1"/>
  <c r="F51" i="1" l="1"/>
  <c r="AA48" i="1"/>
  <c r="F54" i="1" l="1"/>
  <c r="AA51" i="1"/>
  <c r="F57" i="1" l="1"/>
  <c r="AA57" i="1" s="1"/>
  <c r="AA54" i="1"/>
</calcChain>
</file>

<file path=xl/sharedStrings.xml><?xml version="1.0" encoding="utf-8"?>
<sst xmlns="http://schemas.openxmlformats.org/spreadsheetml/2006/main" count="601" uniqueCount="193">
  <si>
    <t>負担会計</t>
    <rPh sb="0" eb="2">
      <t>フタン</t>
    </rPh>
    <rPh sb="2" eb="4">
      <t>カイケイ</t>
    </rPh>
    <phoneticPr fontId="3"/>
  </si>
  <si>
    <t>番号</t>
    <rPh sb="0" eb="1">
      <t>バン</t>
    </rPh>
    <phoneticPr fontId="3"/>
  </si>
  <si>
    <t>借入年月日</t>
    <rPh sb="0" eb="2">
      <t>カリイレ</t>
    </rPh>
    <rPh sb="2" eb="5">
      <t>ネンガッピ</t>
    </rPh>
    <phoneticPr fontId="3"/>
  </si>
  <si>
    <r>
      <t>令和</t>
    </r>
    <r>
      <rPr>
        <b/>
        <sz val="11"/>
        <rFont val="ＭＳ ゴシック"/>
        <family val="3"/>
        <charset val="128"/>
      </rPr>
      <t>３</t>
    </r>
    <r>
      <rPr>
        <sz val="11"/>
        <rFont val="ＭＳ 明朝"/>
        <family val="1"/>
        <charset val="128"/>
      </rPr>
      <t>年度首
現在額</t>
    </r>
    <rPh sb="0" eb="2">
      <t>レイワ</t>
    </rPh>
    <rPh sb="3" eb="5">
      <t>ネンド</t>
    </rPh>
    <rPh sb="4" eb="5">
      <t>ド</t>
    </rPh>
    <rPh sb="5" eb="6">
      <t>シュ</t>
    </rPh>
    <phoneticPr fontId="3"/>
  </si>
  <si>
    <t>借入額</t>
    <rPh sb="0" eb="2">
      <t>カリイレ</t>
    </rPh>
    <rPh sb="2" eb="3">
      <t>ガク</t>
    </rPh>
    <phoneticPr fontId="3"/>
  </si>
  <si>
    <t>償還額</t>
    <rPh sb="0" eb="2">
      <t>ショウカン</t>
    </rPh>
    <rPh sb="2" eb="3">
      <t>ガク</t>
    </rPh>
    <phoneticPr fontId="3"/>
  </si>
  <si>
    <t>償還期限</t>
    <rPh sb="0" eb="2">
      <t>ショウカン</t>
    </rPh>
    <rPh sb="2" eb="4">
      <t>キゲン</t>
    </rPh>
    <phoneticPr fontId="3"/>
  </si>
  <si>
    <t>利率</t>
    <rPh sb="0" eb="2">
      <t>リリツ</t>
    </rPh>
    <phoneticPr fontId="3"/>
  </si>
  <si>
    <t>利子支払期日</t>
    <rPh sb="0" eb="2">
      <t>リシ</t>
    </rPh>
    <rPh sb="2" eb="4">
      <t>シハライ</t>
    </rPh>
    <rPh sb="4" eb="6">
      <t>キジツ</t>
    </rPh>
    <phoneticPr fontId="3"/>
  </si>
  <si>
    <t>借入先</t>
    <rPh sb="0" eb="2">
      <t>カリイレ</t>
    </rPh>
    <rPh sb="2" eb="3">
      <t>サキ</t>
    </rPh>
    <phoneticPr fontId="3"/>
  </si>
  <si>
    <t>年　月　日</t>
    <rPh sb="0" eb="1">
      <t>ネン</t>
    </rPh>
    <rPh sb="2" eb="3">
      <t>ツキ</t>
    </rPh>
    <rPh sb="4" eb="5">
      <t>ニチ</t>
    </rPh>
    <phoneticPr fontId="3"/>
  </si>
  <si>
    <t>円</t>
    <rPh sb="0" eb="1">
      <t>エン</t>
    </rPh>
    <phoneticPr fontId="3"/>
  </si>
  <si>
    <t xml:space="preserve">年　　％ </t>
    <rPh sb="0" eb="1">
      <t>ネン</t>
    </rPh>
    <phoneticPr fontId="3"/>
  </si>
  <si>
    <t>月　日・月　日</t>
    <rPh sb="0" eb="1">
      <t>ゲツ</t>
    </rPh>
    <rPh sb="2" eb="3">
      <t>ニチ</t>
    </rPh>
    <rPh sb="4" eb="5">
      <t>ゲツ</t>
    </rPh>
    <rPh sb="6" eb="7">
      <t>ニチ</t>
    </rPh>
    <phoneticPr fontId="3"/>
  </si>
  <si>
    <t/>
  </si>
  <si>
    <t>一般会計</t>
    <rPh sb="0" eb="2">
      <t>イッパン</t>
    </rPh>
    <rPh sb="2" eb="4">
      <t>カイケイ</t>
    </rPh>
    <phoneticPr fontId="3"/>
  </si>
  <si>
    <t>旧臨時軍事費</t>
    <rPh sb="0" eb="1">
      <t>キュウ</t>
    </rPh>
    <rPh sb="1" eb="3">
      <t>リンジ</t>
    </rPh>
    <rPh sb="3" eb="6">
      <t>グンジヒ</t>
    </rPh>
    <phoneticPr fontId="3"/>
  </si>
  <si>
    <t>自</t>
    <rPh sb="0" eb="1">
      <t>ジ</t>
    </rPh>
    <phoneticPr fontId="3"/>
  </si>
  <si>
    <t>S18. 4. 1</t>
    <phoneticPr fontId="3"/>
  </si>
  <si>
    <t>S23. 4. 1</t>
    <phoneticPr fontId="3"/>
  </si>
  <si>
    <t>～</t>
  </si>
  <si>
    <t>9. 1</t>
    <phoneticPr fontId="3"/>
  </si>
  <si>
    <t>・</t>
    <phoneticPr fontId="3"/>
  </si>
  <si>
    <t>3. 1</t>
    <phoneticPr fontId="3"/>
  </si>
  <si>
    <t>外資金庫</t>
    <rPh sb="0" eb="2">
      <t>ガイシ</t>
    </rPh>
    <rPh sb="2" eb="4">
      <t>キンコ</t>
    </rPh>
    <phoneticPr fontId="3"/>
  </si>
  <si>
    <t>至</t>
    <rPh sb="0" eb="1">
      <t>イタル</t>
    </rPh>
    <phoneticPr fontId="3"/>
  </si>
  <si>
    <t>S20. 8.15</t>
    <phoneticPr fontId="3"/>
  </si>
  <si>
    <t>S25. 8. 1</t>
    <phoneticPr fontId="3"/>
  </si>
  <si>
    <t>横浜正金銀行</t>
    <rPh sb="0" eb="2">
      <t>ヨコハマ</t>
    </rPh>
    <rPh sb="2" eb="4">
      <t>ショウキン</t>
    </rPh>
    <rPh sb="4" eb="6">
      <t>ギンコウ</t>
    </rPh>
    <phoneticPr fontId="3"/>
  </si>
  <si>
    <t>交付税及び譲与税配付金</t>
    <rPh sb="0" eb="3">
      <t>コウフゼイ</t>
    </rPh>
    <rPh sb="3" eb="4">
      <t>オヨ</t>
    </rPh>
    <rPh sb="5" eb="7">
      <t>ジョウヨ</t>
    </rPh>
    <rPh sb="7" eb="8">
      <t>ゼイ</t>
    </rPh>
    <rPh sb="8" eb="10">
      <t>ハイフ</t>
    </rPh>
    <rPh sb="10" eb="11">
      <t>キン</t>
    </rPh>
    <phoneticPr fontId="3"/>
  </si>
  <si>
    <t xml:space="preserve"> H19. 4. 1</t>
    <phoneticPr fontId="3"/>
  </si>
  <si>
    <t>R19. 1.20</t>
    <phoneticPr fontId="3"/>
  </si>
  <si>
    <t>7.20</t>
    <phoneticPr fontId="3"/>
  </si>
  <si>
    <t>・</t>
  </si>
  <si>
    <t>1.20</t>
    <phoneticPr fontId="3"/>
  </si>
  <si>
    <t>財政融資資金</t>
    <rPh sb="0" eb="2">
      <t>ザイセイ</t>
    </rPh>
    <rPh sb="2" eb="4">
      <t>ユウシ</t>
    </rPh>
    <rPh sb="4" eb="6">
      <t>シキン</t>
    </rPh>
    <phoneticPr fontId="3"/>
  </si>
  <si>
    <t>旧国営土地改良事業</t>
    <rPh sb="0" eb="1">
      <t>キュウ</t>
    </rPh>
    <rPh sb="1" eb="3">
      <t>コクエイ</t>
    </rPh>
    <rPh sb="3" eb="5">
      <t>トチ</t>
    </rPh>
    <rPh sb="5" eb="7">
      <t>カイリョウ</t>
    </rPh>
    <rPh sb="7" eb="9">
      <t>ジギョウ</t>
    </rPh>
    <phoneticPr fontId="3"/>
  </si>
  <si>
    <t>旧国立高度専門医療センター</t>
    <rPh sb="0" eb="1">
      <t>キュウ</t>
    </rPh>
    <rPh sb="1" eb="3">
      <t>コクリツ</t>
    </rPh>
    <rPh sb="3" eb="5">
      <t>コウド</t>
    </rPh>
    <rPh sb="5" eb="7">
      <t>センモン</t>
    </rPh>
    <rPh sb="7" eb="9">
      <t>イリョウ</t>
    </rPh>
    <phoneticPr fontId="3"/>
  </si>
  <si>
    <t xml:space="preserve">  H22. 4. 1</t>
    <phoneticPr fontId="3"/>
  </si>
  <si>
    <t>R4. 3.29</t>
    <phoneticPr fontId="3"/>
  </si>
  <si>
    <t>9.20</t>
  </si>
  <si>
    <t>3.20</t>
  </si>
  <si>
    <t>R17. 3.20</t>
    <phoneticPr fontId="3"/>
  </si>
  <si>
    <t>9.25</t>
  </si>
  <si>
    <t>3.25</t>
  </si>
  <si>
    <t>9.29</t>
  </si>
  <si>
    <t>3.29</t>
  </si>
  <si>
    <t>特別会計</t>
    <rPh sb="0" eb="2">
      <t>トクベツ</t>
    </rPh>
    <rPh sb="2" eb="4">
      <t>カイケイ</t>
    </rPh>
    <phoneticPr fontId="3"/>
  </si>
  <si>
    <t xml:space="preserve">  R2.10. 9</t>
    <phoneticPr fontId="3"/>
  </si>
  <si>
    <t>R3. 4. 2</t>
    <phoneticPr fontId="3"/>
  </si>
  <si>
    <t>元金償還時</t>
    <rPh sb="0" eb="2">
      <t>ガンキン</t>
    </rPh>
    <rPh sb="2" eb="4">
      <t>ショウカン</t>
    </rPh>
    <rPh sb="4" eb="5">
      <t>ジ</t>
    </rPh>
    <phoneticPr fontId="3"/>
  </si>
  <si>
    <t xml:space="preserve">  R3. 3.31</t>
    <phoneticPr fontId="3"/>
  </si>
  <si>
    <t>R3. 9.10</t>
    <phoneticPr fontId="3"/>
  </si>
  <si>
    <t>民間金融機関</t>
    <rPh sb="0" eb="2">
      <t>ミンカン</t>
    </rPh>
    <rPh sb="2" eb="4">
      <t>キンユウ</t>
    </rPh>
    <rPh sb="4" eb="6">
      <t>キカン</t>
    </rPh>
    <phoneticPr fontId="3"/>
  </si>
  <si>
    <t>〃</t>
    <phoneticPr fontId="3"/>
  </si>
  <si>
    <t xml:space="preserve">  R3.10. 8</t>
    <phoneticPr fontId="3"/>
  </si>
  <si>
    <t>R4. 4. 4</t>
    <phoneticPr fontId="3"/>
  </si>
  <si>
    <t xml:space="preserve">  R4. 3.31</t>
    <phoneticPr fontId="3"/>
  </si>
  <si>
    <t>R4. 9. 9</t>
    <phoneticPr fontId="3"/>
  </si>
  <si>
    <t>計</t>
    <rPh sb="0" eb="1">
      <t>ケイ</t>
    </rPh>
    <phoneticPr fontId="3"/>
  </si>
  <si>
    <t>財政投融資</t>
    <rPh sb="0" eb="2">
      <t>ザイセイ</t>
    </rPh>
    <rPh sb="2" eb="5">
      <t>トウユウシ</t>
    </rPh>
    <phoneticPr fontId="3"/>
  </si>
  <si>
    <t xml:space="preserve">  10.11. 6</t>
    <phoneticPr fontId="3"/>
  </si>
  <si>
    <t>25. 3.29</t>
    <phoneticPr fontId="3"/>
  </si>
  <si>
    <t>9.29</t>
    <phoneticPr fontId="3"/>
  </si>
  <si>
    <t>3.29</t>
    <phoneticPr fontId="3"/>
  </si>
  <si>
    <t>エネルギー対策</t>
    <rPh sb="5" eb="7">
      <t>タイサク</t>
    </rPh>
    <phoneticPr fontId="3"/>
  </si>
  <si>
    <t xml:space="preserve">  H20. 9.22</t>
    <phoneticPr fontId="3"/>
  </si>
  <si>
    <t>R3. 4.20</t>
    <phoneticPr fontId="3"/>
  </si>
  <si>
    <t xml:space="preserve"> R3. 3.22</t>
    <phoneticPr fontId="3"/>
  </si>
  <si>
    <t>R17. 9.20</t>
    <phoneticPr fontId="3"/>
  </si>
  <si>
    <t>9.20</t>
    <phoneticPr fontId="3"/>
  </si>
  <si>
    <t>3.20</t>
    <phoneticPr fontId="3"/>
  </si>
  <si>
    <t xml:space="preserve">  R3. 4.20</t>
    <phoneticPr fontId="3"/>
  </si>
  <si>
    <t>R4. 4.20</t>
    <phoneticPr fontId="3"/>
  </si>
  <si>
    <t xml:space="preserve">  R4. 3.22</t>
    <phoneticPr fontId="3"/>
  </si>
  <si>
    <t>R18. 9.20</t>
    <phoneticPr fontId="3"/>
  </si>
  <si>
    <t>年金</t>
    <rPh sb="0" eb="2">
      <t>ネンキン</t>
    </rPh>
    <phoneticPr fontId="3"/>
  </si>
  <si>
    <t>R3. 4.15</t>
    <phoneticPr fontId="3"/>
  </si>
  <si>
    <t>R4. 4.15</t>
    <phoneticPr fontId="3"/>
  </si>
  <si>
    <t>食料安定供給</t>
    <rPh sb="0" eb="2">
      <t>ショクリョウ</t>
    </rPh>
    <rPh sb="2" eb="4">
      <t>アンテイ</t>
    </rPh>
    <rPh sb="4" eb="6">
      <t>キョウキュウ</t>
    </rPh>
    <phoneticPr fontId="3"/>
  </si>
  <si>
    <t xml:space="preserve">  H21. 3.30</t>
    <phoneticPr fontId="3"/>
  </si>
  <si>
    <t xml:space="preserve">  R3. 3.29</t>
    <phoneticPr fontId="3"/>
  </si>
  <si>
    <t>R16. 3.29</t>
    <phoneticPr fontId="3"/>
  </si>
  <si>
    <t xml:space="preserve">  R4. 3.29</t>
    <phoneticPr fontId="3"/>
  </si>
  <si>
    <t>R17. 3.29</t>
    <phoneticPr fontId="3"/>
  </si>
  <si>
    <t>国有林野事業債務管理</t>
    <rPh sb="0" eb="2">
      <t>コクユウ</t>
    </rPh>
    <rPh sb="2" eb="4">
      <t>リンヤ</t>
    </rPh>
    <rPh sb="4" eb="6">
      <t>ジギョウ</t>
    </rPh>
    <rPh sb="6" eb="8">
      <t>サイム</t>
    </rPh>
    <rPh sb="8" eb="10">
      <t>カンリ</t>
    </rPh>
    <phoneticPr fontId="3"/>
  </si>
  <si>
    <t xml:space="preserve"> H8. 3.29</t>
    <phoneticPr fontId="3"/>
  </si>
  <si>
    <t>R3. 5.25</t>
    <phoneticPr fontId="3"/>
  </si>
  <si>
    <t>5.25</t>
  </si>
  <si>
    <t>11.25</t>
  </si>
  <si>
    <t>R3. 2.25</t>
    <phoneticPr fontId="3"/>
  </si>
  <si>
    <t>R15. 5.25</t>
    <phoneticPr fontId="3"/>
  </si>
  <si>
    <t>8.25</t>
  </si>
  <si>
    <t>2.25</t>
  </si>
  <si>
    <t>R8. 5.25</t>
    <phoneticPr fontId="3"/>
  </si>
  <si>
    <t>R4. 2.25</t>
    <phoneticPr fontId="3"/>
  </si>
  <si>
    <t>R9. 2.25</t>
    <phoneticPr fontId="3"/>
  </si>
  <si>
    <t>社会資本整備事業</t>
    <rPh sb="0" eb="2">
      <t>シャカイ</t>
    </rPh>
    <rPh sb="2" eb="4">
      <t>シホン</t>
    </rPh>
    <rPh sb="4" eb="6">
      <t>セイビ</t>
    </rPh>
    <rPh sb="6" eb="8">
      <t>ジギョウ</t>
    </rPh>
    <phoneticPr fontId="3"/>
  </si>
  <si>
    <t xml:space="preserve"> 5.10.20</t>
    <phoneticPr fontId="3"/>
  </si>
  <si>
    <t>26. 5.25</t>
    <phoneticPr fontId="3"/>
  </si>
  <si>
    <t>財政融資資金
地方公共団体</t>
    <rPh sb="0" eb="2">
      <t>ザイセイ</t>
    </rPh>
    <rPh sb="2" eb="4">
      <t>ユウシ</t>
    </rPh>
    <rPh sb="4" eb="6">
      <t>シキン</t>
    </rPh>
    <phoneticPr fontId="3"/>
  </si>
  <si>
    <t>23. 3.31</t>
    <phoneticPr fontId="3"/>
  </si>
  <si>
    <t>53. 3.20</t>
    <phoneticPr fontId="3"/>
  </si>
  <si>
    <t>9.27</t>
  </si>
  <si>
    <t>3.27</t>
  </si>
  <si>
    <t>9.28</t>
  </si>
  <si>
    <t>3.28</t>
  </si>
  <si>
    <t>自動車安全</t>
    <rPh sb="0" eb="3">
      <t>ジドウシャ</t>
    </rPh>
    <rPh sb="3" eb="5">
      <t>アンゼン</t>
    </rPh>
    <phoneticPr fontId="3"/>
  </si>
  <si>
    <t>H14. 2.28</t>
    <phoneticPr fontId="3"/>
  </si>
  <si>
    <t>R3. 9.20</t>
    <phoneticPr fontId="3"/>
  </si>
  <si>
    <t>R3. 3.31</t>
    <phoneticPr fontId="3"/>
  </si>
  <si>
    <t>R23. 3.20</t>
    <phoneticPr fontId="3"/>
  </si>
  <si>
    <t>R3. 9.30</t>
    <phoneticPr fontId="3"/>
  </si>
  <si>
    <t>R4. 3.31</t>
    <phoneticPr fontId="3"/>
  </si>
  <si>
    <t>R19. 3.20</t>
    <phoneticPr fontId="3"/>
  </si>
  <si>
    <t>合     計</t>
    <rPh sb="0" eb="1">
      <t>ゴウ</t>
    </rPh>
    <rPh sb="6" eb="7">
      <t>ケイ</t>
    </rPh>
    <phoneticPr fontId="3"/>
  </si>
  <si>
    <t>（備考）旧臨時軍事費借入金の当初における借入先別（　　）及び現地通貨別は、下記の通りであって、その一部は外資金庫の設立により昭和20年3月1日付をもって外資金庫に承継された。なお、繰替借入金とは、南方開発金庫が臨時軍事費特別
　　　会計負担の既発外貨軍票債務を引き継いだことに伴う同金庫からの借入金である。</t>
    <rPh sb="1" eb="3">
      <t>ビコウ</t>
    </rPh>
    <rPh sb="4" eb="5">
      <t>キュウ</t>
    </rPh>
    <rPh sb="5" eb="7">
      <t>リンジ</t>
    </rPh>
    <rPh sb="7" eb="10">
      <t>グンジヒ</t>
    </rPh>
    <rPh sb="10" eb="12">
      <t>カリイレ</t>
    </rPh>
    <rPh sb="12" eb="13">
      <t>キン</t>
    </rPh>
    <rPh sb="14" eb="16">
      <t>トウショ</t>
    </rPh>
    <rPh sb="20" eb="22">
      <t>カリイレ</t>
    </rPh>
    <rPh sb="22" eb="23">
      <t>サキ</t>
    </rPh>
    <rPh sb="23" eb="24">
      <t>ベツ</t>
    </rPh>
    <rPh sb="28" eb="29">
      <t>オヨ</t>
    </rPh>
    <rPh sb="30" eb="32">
      <t>ゲンチ</t>
    </rPh>
    <rPh sb="32" eb="34">
      <t>ツウカ</t>
    </rPh>
    <rPh sb="34" eb="35">
      <t>ベツ</t>
    </rPh>
    <rPh sb="37" eb="39">
      <t>カキ</t>
    </rPh>
    <rPh sb="40" eb="41">
      <t>トオ</t>
    </rPh>
    <rPh sb="49" eb="51">
      <t>イチブ</t>
    </rPh>
    <rPh sb="52" eb="54">
      <t>ガイシ</t>
    </rPh>
    <rPh sb="54" eb="56">
      <t>キンコ</t>
    </rPh>
    <rPh sb="57" eb="59">
      <t>セツリツ</t>
    </rPh>
    <rPh sb="62" eb="64">
      <t>ショウワ</t>
    </rPh>
    <rPh sb="66" eb="67">
      <t>ネン</t>
    </rPh>
    <rPh sb="68" eb="69">
      <t>ガツ</t>
    </rPh>
    <rPh sb="70" eb="71">
      <t>ニチ</t>
    </rPh>
    <rPh sb="71" eb="72">
      <t>ヅ</t>
    </rPh>
    <rPh sb="76" eb="78">
      <t>ガイシ</t>
    </rPh>
    <rPh sb="78" eb="80">
      <t>キンコ</t>
    </rPh>
    <rPh sb="81" eb="83">
      <t>ショウケイ</t>
    </rPh>
    <rPh sb="90" eb="91">
      <t>ク</t>
    </rPh>
    <rPh sb="91" eb="92">
      <t>カ</t>
    </rPh>
    <rPh sb="92" eb="94">
      <t>カリイレ</t>
    </rPh>
    <rPh sb="94" eb="95">
      <t>キン</t>
    </rPh>
    <rPh sb="98" eb="100">
      <t>ナンポウ</t>
    </rPh>
    <rPh sb="100" eb="102">
      <t>カイハツ</t>
    </rPh>
    <rPh sb="102" eb="104">
      <t>キンコ</t>
    </rPh>
    <rPh sb="105" eb="107">
      <t>リンジ</t>
    </rPh>
    <rPh sb="107" eb="110">
      <t>グンジヒ</t>
    </rPh>
    <rPh sb="110" eb="112">
      <t>トクベツ</t>
    </rPh>
    <phoneticPr fontId="3"/>
  </si>
  <si>
    <t>イ　繰替借入金</t>
    <rPh sb="2" eb="4">
      <t>クリカ</t>
    </rPh>
    <rPh sb="4" eb="6">
      <t>カリイレ</t>
    </rPh>
    <rPh sb="6" eb="7">
      <t>キン</t>
    </rPh>
    <phoneticPr fontId="3"/>
  </si>
  <si>
    <t>外資金庫（南方開発金庫）</t>
    <rPh sb="0" eb="2">
      <t>ガイシ</t>
    </rPh>
    <rPh sb="2" eb="4">
      <t>キンコ</t>
    </rPh>
    <rPh sb="5" eb="7">
      <t>ナンポウ</t>
    </rPh>
    <rPh sb="7" eb="9">
      <t>カイハツ</t>
    </rPh>
    <rPh sb="9" eb="11">
      <t>キンコ</t>
    </rPh>
    <phoneticPr fontId="3"/>
  </si>
  <si>
    <t>無利子</t>
    <rPh sb="0" eb="3">
      <t>ムリシ</t>
    </rPh>
    <phoneticPr fontId="3"/>
  </si>
  <si>
    <t>千円</t>
    <rPh sb="0" eb="2">
      <t>センエン</t>
    </rPh>
    <phoneticPr fontId="3"/>
  </si>
  <si>
    <t>中国連合準備銀行券</t>
    <rPh sb="0" eb="2">
      <t>チュウゴク</t>
    </rPh>
    <rPh sb="2" eb="4">
      <t>レンゴウ</t>
    </rPh>
    <rPh sb="4" eb="6">
      <t>ジュンビ</t>
    </rPh>
    <rPh sb="6" eb="9">
      <t>ギンコウケン</t>
    </rPh>
    <phoneticPr fontId="3"/>
  </si>
  <si>
    <t>当初より昭和19年7月末迄</t>
    <rPh sb="0" eb="2">
      <t>トウショ</t>
    </rPh>
    <rPh sb="4" eb="6">
      <t>ショウワ</t>
    </rPh>
    <rPh sb="8" eb="9">
      <t>ネン</t>
    </rPh>
    <rPh sb="10" eb="11">
      <t>ガツ</t>
    </rPh>
    <rPh sb="11" eb="12">
      <t>マツ</t>
    </rPh>
    <rPh sb="12" eb="13">
      <t>マデ</t>
    </rPh>
    <phoneticPr fontId="3"/>
  </si>
  <si>
    <t>日歩            9厘5毛</t>
    <rPh sb="0" eb="2">
      <t>ヒブ</t>
    </rPh>
    <phoneticPr fontId="3"/>
  </si>
  <si>
    <t xml:space="preserve"> 〃</t>
    <phoneticPr fontId="3"/>
  </si>
  <si>
    <t>（朝鮮銀行）</t>
    <rPh sb="1" eb="3">
      <t>チョウセン</t>
    </rPh>
    <rPh sb="3" eb="5">
      <t>ギンコウ</t>
    </rPh>
    <phoneticPr fontId="3"/>
  </si>
  <si>
    <t>昭和19年8月1日以降</t>
    <rPh sb="0" eb="2">
      <t>ショウワ</t>
    </rPh>
    <rPh sb="4" eb="5">
      <t>ネン</t>
    </rPh>
    <rPh sb="6" eb="7">
      <t>ガツ</t>
    </rPh>
    <rPh sb="8" eb="9">
      <t>ニチ</t>
    </rPh>
    <rPh sb="9" eb="11">
      <t>イコウ</t>
    </rPh>
    <phoneticPr fontId="3"/>
  </si>
  <si>
    <t>年              3分5厘</t>
    <rPh sb="0" eb="1">
      <t>ネン</t>
    </rPh>
    <phoneticPr fontId="3"/>
  </si>
  <si>
    <t>ロ　借　入　金</t>
    <rPh sb="2" eb="3">
      <t>シャク</t>
    </rPh>
    <rPh sb="4" eb="5">
      <t>イリ</t>
    </rPh>
    <rPh sb="6" eb="7">
      <t>キン</t>
    </rPh>
    <phoneticPr fontId="3"/>
  </si>
  <si>
    <t>中央儲備銀行券（横浜正金銀行）</t>
    <rPh sb="0" eb="2">
      <t>チュウオウ</t>
    </rPh>
    <rPh sb="2" eb="3">
      <t>チョ</t>
    </rPh>
    <rPh sb="3" eb="4">
      <t>ソナエ</t>
    </rPh>
    <rPh sb="4" eb="7">
      <t>ギンコウケン</t>
    </rPh>
    <rPh sb="8" eb="12">
      <t>ヨコハマショウキン</t>
    </rPh>
    <rPh sb="12" eb="14">
      <t>ギンコウ</t>
    </rPh>
    <phoneticPr fontId="3"/>
  </si>
  <si>
    <t>　　　（現地通貨による分）</t>
    <rPh sb="4" eb="6">
      <t>ゲンチ</t>
    </rPh>
    <rPh sb="6" eb="8">
      <t>ツウカ</t>
    </rPh>
    <rPh sb="11" eb="12">
      <t>ブン</t>
    </rPh>
    <phoneticPr fontId="3"/>
  </si>
  <si>
    <t>南方開発金庫券（南方開発金庫）</t>
    <rPh sb="0" eb="2">
      <t>ナンポウ</t>
    </rPh>
    <rPh sb="2" eb="4">
      <t>カイハツ</t>
    </rPh>
    <rPh sb="4" eb="6">
      <t>キンコ</t>
    </rPh>
    <rPh sb="6" eb="7">
      <t>ケン</t>
    </rPh>
    <rPh sb="8" eb="10">
      <t>ナンポウ</t>
    </rPh>
    <rPh sb="10" eb="12">
      <t>カイハツ</t>
    </rPh>
    <rPh sb="12" eb="14">
      <t>キンコ</t>
    </rPh>
    <phoneticPr fontId="3"/>
  </si>
  <si>
    <t>年              2分</t>
    <rPh sb="0" eb="1">
      <t>ネン</t>
    </rPh>
    <phoneticPr fontId="3"/>
  </si>
  <si>
    <t>満州国幣</t>
    <rPh sb="0" eb="2">
      <t>マンシュウ</t>
    </rPh>
    <rPh sb="2" eb="3">
      <t>クニ</t>
    </rPh>
    <rPh sb="3" eb="4">
      <t>ヘイ</t>
    </rPh>
    <phoneticPr fontId="3"/>
  </si>
  <si>
    <t>日歩            9厘</t>
    <rPh sb="0" eb="2">
      <t>ヒブ</t>
    </rPh>
    <phoneticPr fontId="3"/>
  </si>
  <si>
    <t>合　　計(イ＋ロ)</t>
    <rPh sb="0" eb="1">
      <t>ゴウ</t>
    </rPh>
    <rPh sb="3" eb="4">
      <t>ケイ</t>
    </rPh>
    <phoneticPr fontId="3"/>
  </si>
  <si>
    <t>16．令和３年度中の借入金の負担会計別増減額</t>
    <rPh sb="3" eb="5">
      <t>レイワ</t>
    </rPh>
    <rPh sb="6" eb="9">
      <t>ネンドチュウ</t>
    </rPh>
    <rPh sb="7" eb="8">
      <t>ド</t>
    </rPh>
    <rPh sb="8" eb="9">
      <t>チュウ</t>
    </rPh>
    <rPh sb="10" eb="12">
      <t>カリイレ</t>
    </rPh>
    <rPh sb="12" eb="13">
      <t>キン</t>
    </rPh>
    <rPh sb="14" eb="16">
      <t>フタン</t>
    </rPh>
    <rPh sb="16" eb="18">
      <t>カイケイ</t>
    </rPh>
    <rPh sb="18" eb="19">
      <t>ベツ</t>
    </rPh>
    <rPh sb="19" eb="22">
      <t>ゾウゲンガク</t>
    </rPh>
    <phoneticPr fontId="3"/>
  </si>
  <si>
    <r>
      <t>17．借入金の負担会計別増減額</t>
    </r>
    <r>
      <rPr>
        <sz val="12"/>
        <rFont val="ＭＳ 明朝"/>
        <family val="1"/>
        <charset val="128"/>
      </rPr>
      <t>（最近５年間）</t>
    </r>
    <phoneticPr fontId="10"/>
  </si>
  <si>
    <t>負担会計</t>
  </si>
  <si>
    <t>番</t>
    <rPh sb="0" eb="1">
      <t>バンゴウ</t>
    </rPh>
    <phoneticPr fontId="13"/>
  </si>
  <si>
    <r>
      <rPr>
        <sz val="11"/>
        <rFont val="ＭＳ ゴシック"/>
        <family val="3"/>
        <charset val="128"/>
      </rPr>
      <t>平成</t>
    </r>
    <r>
      <rPr>
        <b/>
        <sz val="11"/>
        <rFont val="ＭＳ ゴシック"/>
        <family val="3"/>
        <charset val="128"/>
      </rPr>
      <t>29</t>
    </r>
    <r>
      <rPr>
        <sz val="11"/>
        <rFont val="ＭＳ ゴシック"/>
        <family val="3"/>
        <charset val="128"/>
      </rPr>
      <t>年度</t>
    </r>
    <rPh sb="0" eb="2">
      <t>ヘイセイ</t>
    </rPh>
    <rPh sb="4" eb="6">
      <t>ネンド</t>
    </rPh>
    <phoneticPr fontId="9"/>
  </si>
  <si>
    <t>30</t>
    <phoneticPr fontId="10"/>
  </si>
  <si>
    <r>
      <rPr>
        <sz val="11"/>
        <rFont val="ＭＳ ゴシック"/>
        <family val="3"/>
        <charset val="128"/>
      </rPr>
      <t>令和</t>
    </r>
    <r>
      <rPr>
        <b/>
        <sz val="11"/>
        <rFont val="ＭＳ ゴシック"/>
        <family val="3"/>
        <charset val="128"/>
      </rPr>
      <t>元</t>
    </r>
    <r>
      <rPr>
        <sz val="11"/>
        <rFont val="ＭＳ ゴシック"/>
        <family val="3"/>
        <charset val="128"/>
      </rPr>
      <t>年度</t>
    </r>
    <rPh sb="0" eb="2">
      <t>レイワ</t>
    </rPh>
    <rPh sb="2" eb="3">
      <t>ガン</t>
    </rPh>
    <rPh sb="3" eb="5">
      <t>ネンド</t>
    </rPh>
    <phoneticPr fontId="9"/>
  </si>
  <si>
    <t>2</t>
    <phoneticPr fontId="9"/>
  </si>
  <si>
    <t>3</t>
    <phoneticPr fontId="10"/>
  </si>
  <si>
    <t>号</t>
  </si>
  <si>
    <t>借入額</t>
  </si>
  <si>
    <t>償還額</t>
  </si>
  <si>
    <t>年度末現在額</t>
    <rPh sb="0" eb="2">
      <t>ネンド</t>
    </rPh>
    <rPh sb="2" eb="3">
      <t>マツ</t>
    </rPh>
    <phoneticPr fontId="3"/>
  </si>
  <si>
    <t>千円</t>
  </si>
  <si>
    <t>（一般会計）</t>
  </si>
  <si>
    <t>旧臨時軍事費</t>
  </si>
  <si>
    <t>交付税及び譲与税配付金</t>
  </si>
  <si>
    <t>旧国営土地改良事業</t>
    <rPh sb="0" eb="1">
      <t>キュウ</t>
    </rPh>
    <rPh sb="1" eb="3">
      <t>コクエイ</t>
    </rPh>
    <rPh sb="3" eb="5">
      <t>トチ</t>
    </rPh>
    <rPh sb="5" eb="7">
      <t>カイリョウ</t>
    </rPh>
    <rPh sb="7" eb="9">
      <t>ジギョウ</t>
    </rPh>
    <phoneticPr fontId="10"/>
  </si>
  <si>
    <t>日本高速道路保有・債務返済機構</t>
    <rPh sb="0" eb="2">
      <t>ニホン</t>
    </rPh>
    <rPh sb="2" eb="4">
      <t>コウソク</t>
    </rPh>
    <rPh sb="4" eb="6">
      <t>ドウロ</t>
    </rPh>
    <rPh sb="6" eb="8">
      <t>ホユウ</t>
    </rPh>
    <rPh sb="9" eb="11">
      <t>サイム</t>
    </rPh>
    <rPh sb="11" eb="13">
      <t>ヘンサイ</t>
    </rPh>
    <rPh sb="13" eb="15">
      <t>キコウ</t>
    </rPh>
    <phoneticPr fontId="10"/>
  </si>
  <si>
    <t>旧国立高度専門医療センター</t>
    <rPh sb="0" eb="1">
      <t>キュウ</t>
    </rPh>
    <rPh sb="3" eb="5">
      <t>コウド</t>
    </rPh>
    <rPh sb="5" eb="7">
      <t>センモン</t>
    </rPh>
    <rPh sb="7" eb="9">
      <t>イリョウ</t>
    </rPh>
    <phoneticPr fontId="10"/>
  </si>
  <si>
    <t>計</t>
  </si>
  <si>
    <t>（特別会計）</t>
  </si>
  <si>
    <t>財政投融資</t>
    <rPh sb="0" eb="2">
      <t>ザイセイ</t>
    </rPh>
    <rPh sb="2" eb="5">
      <t>トウユウシ</t>
    </rPh>
    <phoneticPr fontId="10"/>
  </si>
  <si>
    <t>エネルギー対策</t>
    <rPh sb="5" eb="7">
      <t>タイサク</t>
    </rPh>
    <phoneticPr fontId="15"/>
  </si>
  <si>
    <t>年金</t>
    <rPh sb="0" eb="2">
      <t>ネンキン</t>
    </rPh>
    <phoneticPr fontId="10"/>
  </si>
  <si>
    <t>食料安定供給</t>
    <rPh sb="0" eb="2">
      <t>ショクリョウ</t>
    </rPh>
    <rPh sb="2" eb="4">
      <t>アンテイ</t>
    </rPh>
    <rPh sb="4" eb="6">
      <t>キョウキュウ</t>
    </rPh>
    <phoneticPr fontId="10"/>
  </si>
  <si>
    <t>国有林野事業債務管理</t>
    <rPh sb="6" eb="8">
      <t>サイム</t>
    </rPh>
    <rPh sb="8" eb="10">
      <t>カンリ</t>
    </rPh>
    <phoneticPr fontId="10"/>
  </si>
  <si>
    <t>自動車安全</t>
    <rPh sb="0" eb="3">
      <t>ジドウシャ</t>
    </rPh>
    <rPh sb="3" eb="5">
      <t>アンゼン</t>
    </rPh>
    <phoneticPr fontId="10"/>
  </si>
  <si>
    <t>合計</t>
    <phoneticPr fontId="10"/>
  </si>
  <si>
    <t>（備考）旧臨時軍事費については、第16表備考参照。</t>
    <phoneticPr fontId="17"/>
  </si>
  <si>
    <r>
      <t xml:space="preserve"> 　18．借入金の借入先別増減額</t>
    </r>
    <r>
      <rPr>
        <sz val="12"/>
        <rFont val="ＭＳ 明朝"/>
        <family val="1"/>
        <charset val="128"/>
      </rPr>
      <t>（最近５年間）</t>
    </r>
    <phoneticPr fontId="18"/>
  </si>
  <si>
    <t>年度</t>
    <phoneticPr fontId="10"/>
  </si>
  <si>
    <t>区分</t>
    <phoneticPr fontId="10"/>
  </si>
  <si>
    <t>総額</t>
  </si>
  <si>
    <t>借入先</t>
    <phoneticPr fontId="10"/>
  </si>
  <si>
    <t>財政融資資金</t>
    <rPh sb="0" eb="2">
      <t>ザイセイ</t>
    </rPh>
    <rPh sb="2" eb="4">
      <t>ユウシ</t>
    </rPh>
    <rPh sb="4" eb="6">
      <t>シキン</t>
    </rPh>
    <phoneticPr fontId="18"/>
  </si>
  <si>
    <t>閉鎖機関</t>
  </si>
  <si>
    <t>地方公共団体</t>
    <rPh sb="0" eb="2">
      <t>チホウ</t>
    </rPh>
    <rPh sb="2" eb="4">
      <t>コウキョウ</t>
    </rPh>
    <rPh sb="4" eb="6">
      <t>ダンタイ</t>
    </rPh>
    <phoneticPr fontId="10"/>
  </si>
  <si>
    <t>民間金融機関</t>
    <rPh sb="0" eb="2">
      <t>ミンカン</t>
    </rPh>
    <rPh sb="2" eb="4">
      <t>キンユウ</t>
    </rPh>
    <rPh sb="4" eb="6">
      <t>キカン</t>
    </rPh>
    <phoneticPr fontId="18"/>
  </si>
  <si>
    <t>平成</t>
    <rPh sb="0" eb="1">
      <t>ヒラ</t>
    </rPh>
    <rPh sb="1" eb="2">
      <t>シゲル</t>
    </rPh>
    <phoneticPr fontId="10"/>
  </si>
  <si>
    <t>29</t>
  </si>
  <si>
    <t>年度末現在額</t>
  </si>
  <si>
    <t>30</t>
  </si>
  <si>
    <t>令和</t>
    <rPh sb="0" eb="1">
      <t>レイ</t>
    </rPh>
    <rPh sb="1" eb="2">
      <t>ワ</t>
    </rPh>
    <phoneticPr fontId="10"/>
  </si>
  <si>
    <t>元</t>
    <rPh sb="0" eb="1">
      <t>ガン</t>
    </rPh>
    <phoneticPr fontId="10"/>
  </si>
  <si>
    <t>2</t>
    <phoneticPr fontId="10"/>
  </si>
  <si>
    <t>（備考）閉鎖機関は、臨時軍事費特別会計であり、借入先は外資金庫及び横浜正金銀行である。</t>
    <phoneticPr fontId="17"/>
  </si>
  <si>
    <r>
      <t>19．一時借入金の負担会計別増減額</t>
    </r>
    <r>
      <rPr>
        <sz val="12"/>
        <rFont val="ＭＳ 明朝"/>
        <family val="1"/>
        <charset val="128"/>
      </rPr>
      <t>（最近５年間）</t>
    </r>
    <phoneticPr fontId="10"/>
  </si>
  <si>
    <t>負担会計</t>
    <phoneticPr fontId="10"/>
  </si>
  <si>
    <r>
      <t>平成</t>
    </r>
    <r>
      <rPr>
        <b/>
        <sz val="11"/>
        <color indexed="8"/>
        <rFont val="ＭＳ ゴシック"/>
        <family val="3"/>
        <charset val="128"/>
      </rPr>
      <t>29</t>
    </r>
    <r>
      <rPr>
        <sz val="11"/>
        <color indexed="8"/>
        <rFont val="ＭＳ 明朝"/>
        <family val="1"/>
        <charset val="128"/>
      </rPr>
      <t>年度</t>
    </r>
    <rPh sb="0" eb="2">
      <t>ヘイセイ</t>
    </rPh>
    <rPh sb="4" eb="6">
      <t>ネンド</t>
    </rPh>
    <phoneticPr fontId="3"/>
  </si>
  <si>
    <t>30</t>
    <phoneticPr fontId="18"/>
  </si>
  <si>
    <r>
      <t>令和</t>
    </r>
    <r>
      <rPr>
        <b/>
        <sz val="11"/>
        <color indexed="8"/>
        <rFont val="ＭＳ ゴシック"/>
        <family val="3"/>
        <charset val="128"/>
      </rPr>
      <t>元</t>
    </r>
    <r>
      <rPr>
        <sz val="11"/>
        <color indexed="8"/>
        <rFont val="ＭＳ 明朝"/>
        <family val="1"/>
        <charset val="128"/>
      </rPr>
      <t>年度</t>
    </r>
    <rPh sb="0" eb="2">
      <t>レイワ</t>
    </rPh>
    <rPh sb="2" eb="3">
      <t>ガン</t>
    </rPh>
    <rPh sb="3" eb="5">
      <t>ネンド</t>
    </rPh>
    <phoneticPr fontId="3"/>
  </si>
  <si>
    <t>2</t>
    <phoneticPr fontId="18"/>
  </si>
  <si>
    <t>年度末現在額</t>
    <phoneticPr fontId="10"/>
  </si>
  <si>
    <t>-</t>
  </si>
  <si>
    <t>-</t>
    <phoneticPr fontId="3"/>
  </si>
  <si>
    <r>
      <t>令和</t>
    </r>
    <r>
      <rPr>
        <b/>
        <sz val="11"/>
        <rFont val="ＭＳ ゴシック"/>
        <family val="3"/>
        <charset val="128"/>
      </rPr>
      <t>３</t>
    </r>
    <r>
      <rPr>
        <sz val="11"/>
        <rFont val="ＭＳ Ｐゴシック"/>
        <family val="3"/>
        <charset val="128"/>
      </rPr>
      <t>年度末
現在額</t>
    </r>
    <rPh sb="0" eb="2">
      <t>レイワ</t>
    </rPh>
    <rPh sb="3" eb="6">
      <t>ネンドマツ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</si>
</sst>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_ ;[Red]\-0\ "/>
    <numFmt numFmtId="177" formatCode="0.00_);[Red]\(0.00\)"/>
    <numFmt numFmtId="178" formatCode="[$-411]ge\.m\.d;@"/>
    <numFmt numFmtId="179" formatCode="0.00_ ;[Red]\-0.00\ "/>
    <numFmt numFmtId="180" formatCode="0.000_ ;[Red]\-0.000\ "/>
    <numFmt numFmtId="181" formatCode="0.000_);[Red]\(0.000\)"/>
    <numFmt numFmtId="182" formatCode="#,##0.000_);[Red]\(#,##0.000\)"/>
    <numFmt numFmtId="183" formatCode="#,##0.000_ "/>
    <numFmt numFmtId="184" formatCode="_ * \(#,##0\)_ ;_ * \(\-#,##0\)_ ;_ * &quot;-&quot;_ ;_ @_ "/>
    <numFmt numFmtId="185" formatCode="0.00_ "/>
    <numFmt numFmtId="186" formatCode="0.000_ "/>
    <numFmt numFmtId="187" formatCode="#,##0.000;[Red]\-#,##0.000"/>
    <numFmt numFmtId="188" formatCode="_ * #,##0.000_ ;_ * \-#,##0.000_ ;_ * &quot;-&quot;???_ ;_ @_ "/>
  </numFmts>
  <fonts count="22" x14ac:knownFonts="1">
    <font>
      <sz val="11"/>
      <name val="ＭＳ Ｐゴシック"/>
      <family val="3"/>
      <charset val="128"/>
    </font>
    <font>
      <sz val="11"/>
      <name val="ＭＳ Ｐゴシック"/>
      <family val="3"/>
      <charset val="128"/>
    </font>
    <font>
      <b/>
      <sz val="16"/>
      <name val="ＭＳ 明朝"/>
      <family val="1"/>
      <charset val="128"/>
    </font>
    <font>
      <sz val="6"/>
      <name val="ＭＳ Ｐゴシック"/>
      <family val="3"/>
      <charset val="128"/>
    </font>
    <font>
      <b/>
      <sz val="11"/>
      <name val="ＭＳ Ｐゴシック"/>
      <family val="3"/>
      <charset val="128"/>
    </font>
    <font>
      <sz val="11"/>
      <name val="ＭＳ 明朝"/>
      <family val="1"/>
      <charset val="128"/>
    </font>
    <font>
      <b/>
      <sz val="11"/>
      <name val="ＭＳ ゴシック"/>
      <family val="3"/>
      <charset val="128"/>
    </font>
    <font>
      <sz val="8"/>
      <name val="ＭＳ 明朝"/>
      <family val="1"/>
      <charset val="128"/>
    </font>
    <font>
      <b/>
      <sz val="11"/>
      <name val="ＭＳ 明朝"/>
      <family val="1"/>
      <charset val="128"/>
    </font>
    <font>
      <sz val="12"/>
      <name val="ＭＳ 明朝"/>
      <family val="1"/>
      <charset val="128"/>
    </font>
    <font>
      <sz val="6"/>
      <name val="ＭＳ 明朝"/>
      <family val="1"/>
      <charset val="128"/>
    </font>
    <font>
      <sz val="10"/>
      <name val="ＭＳ 明朝"/>
      <family val="1"/>
      <charset val="128"/>
    </font>
    <font>
      <b/>
      <sz val="10"/>
      <name val="ＭＳ ゴシック"/>
      <family val="3"/>
      <charset val="128"/>
    </font>
    <font>
      <sz val="6"/>
      <name val="ＭＳ Ｐ明朝"/>
      <family val="1"/>
      <charset val="128"/>
    </font>
    <font>
      <sz val="11"/>
      <name val="ＭＳ ゴシック"/>
      <family val="3"/>
      <charset val="128"/>
    </font>
    <font>
      <sz val="8"/>
      <name val="ＭＳ Ｐゴシック"/>
      <family val="3"/>
      <charset val="128"/>
    </font>
    <font>
      <sz val="11"/>
      <color theme="1"/>
      <name val="ＭＳ 明朝"/>
      <family val="1"/>
      <charset val="128"/>
    </font>
    <font>
      <sz val="6"/>
      <name val="游ゴシック"/>
      <family val="2"/>
      <charset val="128"/>
      <scheme val="minor"/>
    </font>
    <font>
      <b/>
      <sz val="12"/>
      <name val="ＭＳ ゴシック"/>
      <family val="3"/>
      <charset val="128"/>
    </font>
    <font>
      <b/>
      <sz val="11"/>
      <color indexed="8"/>
      <name val="ＭＳ ゴシック"/>
      <family val="3"/>
      <charset val="128"/>
    </font>
    <font>
      <sz val="11"/>
      <color indexed="8"/>
      <name val="ＭＳ 明朝"/>
      <family val="1"/>
      <charset val="128"/>
    </font>
    <font>
      <b/>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0" fontId="1" fillId="0" borderId="0"/>
    <xf numFmtId="38" fontId="5" fillId="0" borderId="0" applyFont="0" applyFill="0" applyBorder="0" applyAlignment="0" applyProtection="0"/>
    <xf numFmtId="38" fontId="1" fillId="0" borderId="0" applyFont="0" applyFill="0" applyBorder="0" applyAlignment="0" applyProtection="0"/>
  </cellStyleXfs>
  <cellXfs count="320">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49" fontId="5" fillId="0" borderId="1" xfId="0" applyNumberFormat="1" applyFont="1" applyBorder="1">
      <alignment vertical="center"/>
    </xf>
    <xf numFmtId="0" fontId="5" fillId="0" borderId="1" xfId="0" applyFont="1" applyBorder="1" applyAlignment="1">
      <alignment horizontal="righ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horizontal="left" vertical="center"/>
    </xf>
    <xf numFmtId="0" fontId="7" fillId="0" borderId="12" xfId="0" applyFont="1" applyBorder="1" applyAlignment="1">
      <alignment horizontal="right" vertical="center"/>
    </xf>
    <xf numFmtId="0" fontId="5" fillId="0" borderId="13" xfId="0" applyFont="1" applyBorder="1">
      <alignment vertical="center"/>
    </xf>
    <xf numFmtId="0" fontId="0" fillId="0" borderId="15" xfId="0" applyBorder="1" applyAlignment="1">
      <alignment horizontal="right" vertical="center"/>
    </xf>
    <xf numFmtId="0" fontId="5" fillId="0" borderId="11" xfId="0" applyFont="1" applyBorder="1">
      <alignment vertical="center"/>
    </xf>
    <xf numFmtId="0" fontId="5" fillId="0" borderId="13" xfId="0" applyFont="1" applyBorder="1" applyAlignment="1">
      <alignment horizontal="center" vertical="center"/>
    </xf>
    <xf numFmtId="0" fontId="5" fillId="0" borderId="0" xfId="0" applyFont="1" applyAlignment="1">
      <alignment vertical="center" wrapText="1"/>
    </xf>
    <xf numFmtId="0" fontId="5" fillId="0" borderId="12" xfId="0" applyFont="1" applyBorder="1">
      <alignmen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5" fillId="0" borderId="0" xfId="0" applyFont="1" applyAlignment="1">
      <alignment horizontal="center" vertical="center"/>
    </xf>
    <xf numFmtId="49" fontId="5" fillId="0" borderId="11" xfId="0" applyNumberFormat="1" applyFont="1" applyBorder="1" applyAlignment="1">
      <alignment horizontal="right" vertical="center"/>
    </xf>
    <xf numFmtId="49" fontId="5" fillId="0" borderId="11" xfId="0" applyNumberFormat="1" applyFont="1" applyBorder="1">
      <alignment vertical="center"/>
    </xf>
    <xf numFmtId="49" fontId="5" fillId="0" borderId="13" xfId="0" applyNumberFormat="1" applyFont="1" applyBorder="1">
      <alignment vertical="center"/>
    </xf>
    <xf numFmtId="0" fontId="6" fillId="0" borderId="0" xfId="0" applyFont="1">
      <alignment vertical="center"/>
    </xf>
    <xf numFmtId="0" fontId="6" fillId="0" borderId="11" xfId="0" applyFont="1" applyBorder="1" applyAlignment="1">
      <alignment vertical="center" wrapText="1"/>
    </xf>
    <xf numFmtId="0" fontId="8" fillId="0" borderId="12" xfId="0" applyFont="1" applyBorder="1" applyAlignment="1">
      <alignment horizontal="center" vertical="center"/>
    </xf>
    <xf numFmtId="0" fontId="6" fillId="0" borderId="13" xfId="0" applyFont="1" applyBorder="1">
      <alignment vertical="center"/>
    </xf>
    <xf numFmtId="0" fontId="6" fillId="0" borderId="0" xfId="0" applyFont="1" applyAlignment="1">
      <alignment horizontal="center" vertical="center"/>
    </xf>
    <xf numFmtId="49" fontId="6" fillId="0" borderId="11" xfId="0" applyNumberFormat="1" applyFont="1" applyBorder="1" applyAlignment="1">
      <alignment horizontal="right" vertical="center"/>
    </xf>
    <xf numFmtId="41" fontId="6" fillId="0" borderId="12" xfId="0" applyNumberFormat="1" applyFont="1" applyBorder="1">
      <alignment vertical="center"/>
    </xf>
    <xf numFmtId="41" fontId="6" fillId="0" borderId="13" xfId="0" applyNumberFormat="1" applyFont="1" applyBorder="1">
      <alignment vertical="center"/>
    </xf>
    <xf numFmtId="49" fontId="6" fillId="0" borderId="11" xfId="0" applyNumberFormat="1" applyFont="1" applyBorder="1">
      <alignment vertical="center"/>
    </xf>
    <xf numFmtId="49" fontId="6" fillId="0" borderId="13" xfId="0" applyNumberFormat="1" applyFont="1" applyBorder="1">
      <alignment vertical="center"/>
    </xf>
    <xf numFmtId="176" fontId="6" fillId="0" borderId="0" xfId="0" applyNumberFormat="1" applyFont="1" applyAlignment="1">
      <alignment horizontal="right" vertical="center"/>
    </xf>
    <xf numFmtId="177" fontId="6" fillId="0" borderId="0" xfId="0" applyNumberFormat="1" applyFont="1" applyAlignment="1">
      <alignment horizontal="center" vertical="center"/>
    </xf>
    <xf numFmtId="176" fontId="6" fillId="0" borderId="11" xfId="0" applyNumberFormat="1" applyFont="1" applyBorder="1" applyAlignment="1">
      <alignment horizontal="right" vertical="center"/>
    </xf>
    <xf numFmtId="176" fontId="6" fillId="0" borderId="13" xfId="0" applyNumberFormat="1" applyFont="1" applyBorder="1" applyAlignment="1">
      <alignment horizontal="right" vertical="center"/>
    </xf>
    <xf numFmtId="49" fontId="6" fillId="0" borderId="0" xfId="0" applyNumberFormat="1" applyFont="1" applyAlignment="1">
      <alignment horizontal="right" vertical="center"/>
    </xf>
    <xf numFmtId="49" fontId="6" fillId="0" borderId="13" xfId="0" applyNumberFormat="1" applyFont="1" applyBorder="1" applyAlignment="1">
      <alignment horizontal="right" vertical="center"/>
    </xf>
    <xf numFmtId="0" fontId="6" fillId="0" borderId="11" xfId="0" applyFont="1" applyBorder="1">
      <alignment vertical="center"/>
    </xf>
    <xf numFmtId="0" fontId="8" fillId="0" borderId="13" xfId="0" applyFont="1" applyBorder="1" applyAlignment="1">
      <alignment horizontal="center" vertical="center"/>
    </xf>
    <xf numFmtId="178" fontId="5" fillId="0" borderId="11" xfId="0" applyNumberFormat="1" applyFont="1" applyBorder="1" applyAlignment="1">
      <alignment horizontal="right" vertical="center"/>
    </xf>
    <xf numFmtId="41" fontId="5" fillId="0" borderId="12" xfId="0" applyNumberFormat="1" applyFont="1" applyBorder="1">
      <alignment vertical="center"/>
    </xf>
    <xf numFmtId="41" fontId="5" fillId="0" borderId="13" xfId="0" applyNumberFormat="1" applyFont="1" applyBorder="1">
      <alignment vertical="center"/>
    </xf>
    <xf numFmtId="177"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13" xfId="0" applyNumberFormat="1" applyFont="1" applyBorder="1" applyAlignment="1">
      <alignment horizontal="right" vertical="center"/>
    </xf>
    <xf numFmtId="179" fontId="5" fillId="0" borderId="13" xfId="0" applyNumberFormat="1" applyFont="1" applyBorder="1" applyAlignment="1">
      <alignment horizontal="right" vertical="center"/>
    </xf>
    <xf numFmtId="0" fontId="5" fillId="0" borderId="11" xfId="0" applyFont="1" applyBorder="1" applyAlignment="1">
      <alignment horizontal="distributed" vertical="center"/>
    </xf>
    <xf numFmtId="0" fontId="0" fillId="0" borderId="13" xfId="0" applyBorder="1">
      <alignment vertical="center"/>
    </xf>
    <xf numFmtId="0" fontId="5" fillId="0" borderId="0" xfId="0" applyFont="1" applyAlignment="1">
      <alignment horizontal="distributed" vertical="center"/>
    </xf>
    <xf numFmtId="0" fontId="0" fillId="0" borderId="0" xfId="0" applyAlignment="1">
      <alignment horizontal="right" vertical="center"/>
    </xf>
    <xf numFmtId="0" fontId="0" fillId="0" borderId="11" xfId="0" applyBorder="1">
      <alignment vertical="center"/>
    </xf>
    <xf numFmtId="0" fontId="0" fillId="0" borderId="0" xfId="0" applyAlignment="1">
      <alignment horizontal="center" vertical="center"/>
    </xf>
    <xf numFmtId="49" fontId="5" fillId="0" borderId="0" xfId="0" applyNumberFormat="1" applyFont="1" applyAlignment="1">
      <alignment horizontal="right" vertical="center" wrapText="1"/>
    </xf>
    <xf numFmtId="49" fontId="5" fillId="0" borderId="11" xfId="0" applyNumberFormat="1" applyFont="1" applyBorder="1" applyAlignment="1">
      <alignment horizontal="right" vertical="center" wrapText="1"/>
    </xf>
    <xf numFmtId="0" fontId="0" fillId="0" borderId="0" xfId="0" applyAlignment="1">
      <alignment vertical="center" textRotation="255"/>
    </xf>
    <xf numFmtId="0" fontId="0" fillId="0" borderId="11" xfId="0" applyBorder="1" applyAlignment="1">
      <alignment horizontal="right" vertical="center" wrapText="1"/>
    </xf>
    <xf numFmtId="49" fontId="5" fillId="0" borderId="11" xfId="0" applyNumberFormat="1" applyFont="1" applyBorder="1" applyAlignment="1">
      <alignment vertical="center" wrapText="1"/>
    </xf>
    <xf numFmtId="0" fontId="0" fillId="0" borderId="11" xfId="0" applyBorder="1" applyAlignment="1">
      <alignment horizontal="right" vertic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5" fillId="2" borderId="11" xfId="0" applyFont="1" applyFill="1" applyBorder="1" applyAlignment="1">
      <alignment vertical="center" wrapText="1"/>
    </xf>
    <xf numFmtId="0" fontId="5" fillId="2" borderId="13" xfId="0" applyFont="1" applyFill="1" applyBorder="1">
      <alignment vertical="center"/>
    </xf>
    <xf numFmtId="0" fontId="6" fillId="0" borderId="0" xfId="0" applyFont="1" applyAlignment="1">
      <alignment horizontal="center" vertical="center" wrapText="1"/>
    </xf>
    <xf numFmtId="179" fontId="5" fillId="0" borderId="0" xfId="0" applyNumberFormat="1" applyFont="1" applyAlignment="1">
      <alignment horizontal="right" vertical="center"/>
    </xf>
    <xf numFmtId="179" fontId="5" fillId="0" borderId="11" xfId="0" applyNumberFormat="1" applyFont="1" applyBorder="1" applyAlignment="1">
      <alignment horizontal="right" vertical="center"/>
    </xf>
    <xf numFmtId="177" fontId="5" fillId="0" borderId="0" xfId="0" applyNumberFormat="1" applyFont="1">
      <alignment vertical="center"/>
    </xf>
    <xf numFmtId="180" fontId="5" fillId="0" borderId="11" xfId="0" applyNumberFormat="1"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distributed" vertical="center" wrapText="1"/>
    </xf>
    <xf numFmtId="0" fontId="5" fillId="0" borderId="11" xfId="0" applyFont="1" applyBorder="1" applyAlignment="1">
      <alignment horizontal="right" vertical="center"/>
    </xf>
    <xf numFmtId="0" fontId="5" fillId="0" borderId="13" xfId="0" applyFont="1" applyBorder="1" applyAlignment="1">
      <alignment horizontal="right" vertical="center"/>
    </xf>
    <xf numFmtId="41" fontId="5" fillId="0" borderId="12" xfId="0" applyNumberFormat="1" applyFont="1" applyBorder="1" applyAlignment="1">
      <alignment horizontal="center" vertical="center"/>
    </xf>
    <xf numFmtId="0" fontId="5" fillId="0" borderId="0" xfId="0" applyFont="1" applyAlignment="1">
      <alignment horizontal="right" vertical="center"/>
    </xf>
    <xf numFmtId="0" fontId="5" fillId="0" borderId="6" xfId="0" applyFont="1" applyBorder="1">
      <alignment vertical="center"/>
    </xf>
    <xf numFmtId="0" fontId="5" fillId="0" borderId="6" xfId="0" applyFont="1"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lignment vertical="center"/>
    </xf>
    <xf numFmtId="0" fontId="5" fillId="0" borderId="6" xfId="0" applyFont="1" applyBorder="1" applyAlignment="1">
      <alignment horizontal="center" vertical="center"/>
    </xf>
    <xf numFmtId="49" fontId="5" fillId="0" borderId="7" xfId="0" applyNumberFormat="1" applyFont="1" applyBorder="1" applyAlignment="1">
      <alignment horizontal="right" vertical="center"/>
    </xf>
    <xf numFmtId="41" fontId="5" fillId="0" borderId="8" xfId="0" applyNumberFormat="1" applyFont="1" applyBorder="1">
      <alignment vertical="center"/>
    </xf>
    <xf numFmtId="41" fontId="5" fillId="0" borderId="9" xfId="0" applyNumberFormat="1" applyFont="1" applyBorder="1">
      <alignment vertical="center"/>
    </xf>
    <xf numFmtId="49" fontId="5" fillId="0" borderId="9" xfId="0" applyNumberFormat="1" applyFont="1" applyBorder="1">
      <alignment vertical="center"/>
    </xf>
    <xf numFmtId="49" fontId="5" fillId="0" borderId="6" xfId="0" applyNumberFormat="1" applyFont="1" applyBorder="1" applyAlignment="1">
      <alignment horizontal="right" vertical="center"/>
    </xf>
    <xf numFmtId="177" fontId="5" fillId="0" borderId="6" xfId="0" applyNumberFormat="1" applyFont="1" applyBorder="1" applyAlignment="1">
      <alignment horizontal="center" vertical="center"/>
    </xf>
    <xf numFmtId="176" fontId="5" fillId="0" borderId="7" xfId="0" applyNumberFormat="1" applyFont="1" applyBorder="1" applyAlignment="1">
      <alignment horizontal="right" vertical="center"/>
    </xf>
    <xf numFmtId="176" fontId="5" fillId="0" borderId="9" xfId="0" applyNumberFormat="1" applyFont="1" applyBorder="1" applyAlignment="1">
      <alignment horizontal="right" vertical="center"/>
    </xf>
    <xf numFmtId="0" fontId="5" fillId="0" borderId="7" xfId="0" applyFont="1" applyBorder="1" applyAlignment="1">
      <alignment horizontal="right" vertical="center"/>
    </xf>
    <xf numFmtId="0" fontId="5" fillId="0" borderId="9" xfId="0" applyFont="1" applyBorder="1" applyAlignment="1">
      <alignment horizontal="right" vertical="center"/>
    </xf>
    <xf numFmtId="0" fontId="5" fillId="0" borderId="7" xfId="0" applyFont="1" applyBorder="1">
      <alignment vertical="center"/>
    </xf>
    <xf numFmtId="0" fontId="5" fillId="0" borderId="9" xfId="0" applyFont="1" applyBorder="1" applyAlignment="1">
      <alignment horizontal="center" vertical="center"/>
    </xf>
    <xf numFmtId="0" fontId="6" fillId="0" borderId="11" xfId="0" applyFont="1" applyBorder="1" applyAlignment="1">
      <alignment horizontal="right" vertical="center"/>
    </xf>
    <xf numFmtId="0" fontId="6" fillId="0" borderId="13" xfId="0" applyFont="1" applyBorder="1" applyAlignment="1">
      <alignment horizontal="right" vertical="center"/>
    </xf>
    <xf numFmtId="0" fontId="5" fillId="0" borderId="0" xfId="0" applyFont="1" applyAlignment="1">
      <alignment vertical="center" textRotation="255"/>
    </xf>
    <xf numFmtId="49" fontId="5" fillId="0" borderId="0" xfId="0" applyNumberFormat="1" applyFont="1">
      <alignment vertical="center"/>
    </xf>
    <xf numFmtId="0" fontId="6" fillId="0" borderId="0" xfId="0" applyFont="1" applyAlignment="1">
      <alignment vertical="center" justifyLastLine="1"/>
    </xf>
    <xf numFmtId="0" fontId="6" fillId="0" borderId="0" xfId="0" applyFont="1" applyAlignment="1">
      <alignment horizontal="center" vertical="center" justifyLastLine="1"/>
    </xf>
    <xf numFmtId="0" fontId="5" fillId="0" borderId="6" xfId="0" applyFont="1" applyBorder="1" applyAlignment="1">
      <alignment vertical="center" wrapText="1"/>
    </xf>
    <xf numFmtId="0" fontId="5" fillId="0" borderId="8" xfId="0" applyFont="1" applyBorder="1">
      <alignment vertical="center"/>
    </xf>
    <xf numFmtId="0" fontId="5" fillId="0" borderId="6" xfId="0" applyFont="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right" vertical="center" wrapText="1"/>
    </xf>
    <xf numFmtId="0" fontId="6" fillId="0" borderId="0" xfId="0" applyFont="1" applyAlignment="1">
      <alignment vertical="center" wrapText="1"/>
    </xf>
    <xf numFmtId="49" fontId="6" fillId="0" borderId="0" xfId="0" applyNumberFormat="1" applyFont="1">
      <alignment vertical="center"/>
    </xf>
    <xf numFmtId="0" fontId="11" fillId="0" borderId="0" xfId="2" applyFont="1" applyAlignment="1">
      <alignment vertical="center"/>
    </xf>
    <xf numFmtId="0" fontId="11" fillId="0" borderId="1" xfId="2" applyFont="1" applyBorder="1" applyAlignment="1">
      <alignment vertical="center"/>
    </xf>
    <xf numFmtId="0" fontId="11" fillId="0" borderId="1" xfId="2" applyFont="1" applyBorder="1" applyAlignment="1">
      <alignment horizontal="center" vertical="center"/>
    </xf>
    <xf numFmtId="0" fontId="12" fillId="0" borderId="1" xfId="2" applyFont="1" applyBorder="1" applyAlignment="1">
      <alignment horizontal="right" vertical="center"/>
    </xf>
    <xf numFmtId="0" fontId="11" fillId="0" borderId="1" xfId="2" applyFont="1" applyBorder="1" applyAlignment="1">
      <alignment horizontal="right" vertical="center"/>
    </xf>
    <xf numFmtId="0" fontId="5" fillId="0" borderId="4" xfId="2" applyBorder="1" applyAlignment="1">
      <alignment horizontal="center" vertical="center"/>
    </xf>
    <xf numFmtId="0" fontId="5" fillId="0" borderId="5" xfId="2" applyBorder="1" applyAlignment="1">
      <alignment horizontal="center" vertical="center"/>
    </xf>
    <xf numFmtId="0" fontId="5" fillId="0" borderId="0" xfId="2" applyAlignment="1">
      <alignment vertical="center"/>
    </xf>
    <xf numFmtId="0" fontId="5" fillId="0" borderId="8" xfId="2" applyBorder="1" applyAlignment="1">
      <alignment horizontal="center" vertical="center"/>
    </xf>
    <xf numFmtId="0" fontId="5" fillId="0" borderId="19" xfId="2" applyBorder="1" applyAlignment="1">
      <alignment horizontal="distributed" vertical="center" justifyLastLine="1"/>
    </xf>
    <xf numFmtId="0" fontId="6" fillId="0" borderId="19" xfId="3" applyFont="1" applyBorder="1" applyAlignment="1">
      <alignment horizontal="distributed" vertical="center" wrapText="1" justifyLastLine="1"/>
    </xf>
    <xf numFmtId="0" fontId="5" fillId="0" borderId="9" xfId="2" applyBorder="1" applyAlignment="1">
      <alignment horizontal="center" vertical="center"/>
    </xf>
    <xf numFmtId="0" fontId="5" fillId="0" borderId="0" xfId="2" applyAlignment="1">
      <alignment horizontal="distributed" vertical="center" justifyLastLine="1"/>
    </xf>
    <xf numFmtId="0" fontId="5" fillId="0" borderId="11" xfId="2" applyBorder="1" applyAlignment="1">
      <alignment horizontal="distributed" vertical="center" justifyLastLine="1"/>
    </xf>
    <xf numFmtId="0" fontId="5" fillId="0" borderId="12" xfId="2" applyBorder="1" applyAlignment="1">
      <alignment horizontal="center" vertical="distributed" textRotation="255" justifyLastLine="1"/>
    </xf>
    <xf numFmtId="41" fontId="0" fillId="0" borderId="20" xfId="4" applyNumberFormat="1" applyFont="1" applyBorder="1" applyAlignment="1">
      <alignment horizontal="right" vertical="center"/>
    </xf>
    <xf numFmtId="41" fontId="6" fillId="0" borderId="20" xfId="4" applyNumberFormat="1" applyFont="1" applyBorder="1" applyAlignment="1">
      <alignment horizontal="right" vertical="center"/>
    </xf>
    <xf numFmtId="0" fontId="5" fillId="0" borderId="13" xfId="2" applyBorder="1" applyAlignment="1">
      <alignment horizontal="center" vertical="distributed" textRotation="255" justifyLastLine="1"/>
    </xf>
    <xf numFmtId="0" fontId="5" fillId="0" borderId="13" xfId="2" applyBorder="1" applyAlignment="1">
      <alignment horizontal="distributed" vertical="center" justifyLastLine="1"/>
    </xf>
    <xf numFmtId="0" fontId="6" fillId="0" borderId="13" xfId="2" applyFont="1" applyBorder="1" applyAlignment="1">
      <alignment horizontal="distributed" vertical="center" wrapText="1" justifyLastLine="1"/>
    </xf>
    <xf numFmtId="0" fontId="6" fillId="0" borderId="0" xfId="2" applyFont="1" applyAlignment="1">
      <alignment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41" fontId="6" fillId="0" borderId="13" xfId="2" applyNumberFormat="1" applyFont="1" applyBorder="1" applyAlignment="1">
      <alignment vertical="center"/>
    </xf>
    <xf numFmtId="0" fontId="6" fillId="0" borderId="13" xfId="2" applyFont="1" applyBorder="1" applyAlignment="1">
      <alignment horizontal="center" vertical="center"/>
    </xf>
    <xf numFmtId="0" fontId="5" fillId="0" borderId="0" xfId="2" applyAlignment="1">
      <alignment horizontal="distributed" vertical="center"/>
    </xf>
    <xf numFmtId="0" fontId="5" fillId="0" borderId="11" xfId="2" applyBorder="1" applyAlignment="1">
      <alignment vertical="center"/>
    </xf>
    <xf numFmtId="0" fontId="5" fillId="0" borderId="12" xfId="2" applyBorder="1" applyAlignment="1">
      <alignment horizontal="center" vertical="center"/>
    </xf>
    <xf numFmtId="41" fontId="0" fillId="0" borderId="12" xfId="5" applyNumberFormat="1" applyFont="1" applyFill="1" applyBorder="1" applyAlignment="1">
      <alignment vertical="center"/>
    </xf>
    <xf numFmtId="41" fontId="6" fillId="0" borderId="12" xfId="5" applyNumberFormat="1" applyFont="1" applyFill="1" applyBorder="1" applyAlignment="1">
      <alignment vertical="center"/>
    </xf>
    <xf numFmtId="0" fontId="5" fillId="0" borderId="13" xfId="2" applyBorder="1" applyAlignment="1">
      <alignment horizontal="center" vertical="center"/>
    </xf>
    <xf numFmtId="0" fontId="5" fillId="0" borderId="0" xfId="2" applyAlignment="1">
      <alignment horizontal="distributed" vertical="center" wrapText="1"/>
    </xf>
    <xf numFmtId="0" fontId="6" fillId="0" borderId="0" xfId="2" applyFont="1" applyAlignment="1">
      <alignment horizontal="center" vertical="center"/>
    </xf>
    <xf numFmtId="0" fontId="5" fillId="0" borderId="11" xfId="2" applyBorder="1" applyAlignment="1">
      <alignment vertical="center" wrapText="1"/>
    </xf>
    <xf numFmtId="0" fontId="5" fillId="0" borderId="11" xfId="2" applyBorder="1" applyAlignment="1">
      <alignment vertical="top"/>
    </xf>
    <xf numFmtId="0" fontId="6" fillId="0" borderId="6" xfId="2" applyFont="1" applyBorder="1" applyAlignment="1">
      <alignment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41" fontId="6" fillId="0" borderId="8" xfId="5" applyNumberFormat="1" applyFont="1" applyFill="1" applyBorder="1" applyAlignment="1">
      <alignment vertical="center"/>
    </xf>
    <xf numFmtId="0" fontId="6" fillId="0" borderId="9" xfId="2" applyFont="1" applyBorder="1" applyAlignment="1">
      <alignment horizontal="center" vertical="center"/>
    </xf>
    <xf numFmtId="0" fontId="11" fillId="0" borderId="0" xfId="2" applyFont="1" applyAlignment="1">
      <alignment horizontal="center" vertical="center"/>
    </xf>
    <xf numFmtId="0" fontId="12" fillId="0" borderId="0" xfId="2" applyFont="1" applyAlignment="1">
      <alignment vertical="center"/>
    </xf>
    <xf numFmtId="41" fontId="5" fillId="0" borderId="0" xfId="2" applyNumberFormat="1" applyAlignment="1">
      <alignment vertical="center"/>
    </xf>
    <xf numFmtId="49" fontId="5" fillId="0" borderId="0" xfId="2" applyNumberFormat="1" applyAlignment="1">
      <alignment vertical="center"/>
    </xf>
    <xf numFmtId="0" fontId="5" fillId="0" borderId="1" xfId="2" applyBorder="1" applyAlignment="1">
      <alignment vertical="center"/>
    </xf>
    <xf numFmtId="0" fontId="6" fillId="0" borderId="1" xfId="2" applyFont="1" applyBorder="1" applyAlignment="1">
      <alignment vertical="center"/>
    </xf>
    <xf numFmtId="0" fontId="5" fillId="0" borderId="1" xfId="2" applyBorder="1" applyAlignment="1">
      <alignment horizontal="right" vertical="center"/>
    </xf>
    <xf numFmtId="0" fontId="5" fillId="0" borderId="21" xfId="2" applyBorder="1" applyAlignment="1">
      <alignment horizontal="distributed" vertical="center" justifyLastLine="1"/>
    </xf>
    <xf numFmtId="49" fontId="6" fillId="0" borderId="0" xfId="2" applyNumberFormat="1" applyFont="1" applyAlignment="1">
      <alignment horizontal="distributed" vertical="center" indent="1"/>
    </xf>
    <xf numFmtId="49" fontId="5" fillId="0" borderId="0" xfId="2" applyNumberFormat="1" applyAlignment="1">
      <alignment horizontal="right" vertical="center" indent="1"/>
    </xf>
    <xf numFmtId="49" fontId="6" fillId="0" borderId="11" xfId="2" applyNumberFormat="1" applyFont="1" applyBorder="1" applyAlignment="1">
      <alignment horizontal="distributed" vertical="center" indent="1"/>
    </xf>
    <xf numFmtId="0" fontId="5" fillId="0" borderId="12" xfId="2" applyBorder="1" applyAlignment="1">
      <alignment horizontal="distributed" vertical="center" justifyLastLine="1"/>
    </xf>
    <xf numFmtId="41" fontId="0" fillId="0" borderId="15" xfId="4" applyNumberFormat="1" applyFont="1" applyBorder="1" applyAlignment="1">
      <alignment horizontal="right" vertical="center"/>
    </xf>
    <xf numFmtId="0" fontId="6" fillId="0" borderId="12" xfId="2" applyFont="1" applyBorder="1" applyAlignment="1">
      <alignment horizontal="distributed" vertical="center" justifyLastLine="1"/>
    </xf>
    <xf numFmtId="0" fontId="5" fillId="0" borderId="0" xfId="2" applyAlignment="1">
      <alignment horizontal="right" vertical="center"/>
    </xf>
    <xf numFmtId="49" fontId="5" fillId="0" borderId="11" xfId="2" applyNumberFormat="1" applyBorder="1" applyAlignment="1">
      <alignment vertical="center"/>
    </xf>
    <xf numFmtId="0" fontId="5" fillId="0" borderId="12" xfId="2" applyBorder="1" applyAlignment="1">
      <alignment horizontal="distributed" vertical="center" indent="1"/>
    </xf>
    <xf numFmtId="41" fontId="6" fillId="0" borderId="12" xfId="2" applyNumberFormat="1" applyFont="1" applyBorder="1" applyAlignment="1">
      <alignment vertical="center"/>
    </xf>
    <xf numFmtId="41" fontId="5" fillId="0" borderId="12" xfId="2" applyNumberFormat="1" applyBorder="1" applyAlignment="1">
      <alignment vertical="center"/>
    </xf>
    <xf numFmtId="41" fontId="5" fillId="0" borderId="13" xfId="2" applyNumberFormat="1" applyBorder="1" applyAlignment="1">
      <alignment vertical="center"/>
    </xf>
    <xf numFmtId="49" fontId="5" fillId="0" borderId="0" xfId="2" applyNumberFormat="1" applyAlignment="1">
      <alignment horizontal="right" vertical="center"/>
    </xf>
    <xf numFmtId="49" fontId="6" fillId="0" borderId="0" xfId="2" applyNumberFormat="1" applyFont="1" applyAlignment="1">
      <alignment horizontal="left" vertical="center"/>
    </xf>
    <xf numFmtId="49" fontId="6" fillId="0" borderId="11" xfId="2" applyNumberFormat="1" applyFont="1" applyBorder="1" applyAlignment="1">
      <alignment horizontal="left" vertical="center"/>
    </xf>
    <xf numFmtId="0" fontId="5" fillId="0" borderId="6" xfId="2" applyBorder="1" applyAlignment="1">
      <alignment horizontal="right" vertical="center"/>
    </xf>
    <xf numFmtId="49" fontId="6" fillId="0" borderId="6" xfId="2" applyNumberFormat="1" applyFont="1" applyBorder="1" applyAlignment="1">
      <alignment vertical="center"/>
    </xf>
    <xf numFmtId="49" fontId="6" fillId="0" borderId="7" xfId="2" applyNumberFormat="1" applyFont="1" applyBorder="1" applyAlignment="1">
      <alignment vertical="center"/>
    </xf>
    <xf numFmtId="0" fontId="6" fillId="0" borderId="8" xfId="2" applyFont="1" applyBorder="1" applyAlignment="1">
      <alignment horizontal="distributed" vertical="center" indent="1"/>
    </xf>
    <xf numFmtId="41" fontId="6" fillId="0" borderId="8" xfId="2" applyNumberFormat="1" applyFont="1" applyBorder="1" applyAlignment="1">
      <alignment vertical="center"/>
    </xf>
    <xf numFmtId="41" fontId="6" fillId="0" borderId="9" xfId="2" applyNumberFormat="1" applyFont="1" applyBorder="1" applyAlignment="1">
      <alignment vertical="center"/>
    </xf>
    <xf numFmtId="0" fontId="6" fillId="0" borderId="10" xfId="2" applyFont="1" applyBorder="1" applyAlignment="1">
      <alignment vertical="center"/>
    </xf>
    <xf numFmtId="0" fontId="5" fillId="0" borderId="10" xfId="2" applyBorder="1" applyAlignment="1">
      <alignment horizontal="right" vertical="center"/>
    </xf>
    <xf numFmtId="49" fontId="5" fillId="0" borderId="10" xfId="2" applyNumberFormat="1" applyBorder="1" applyAlignment="1">
      <alignment vertical="center"/>
    </xf>
    <xf numFmtId="49" fontId="5" fillId="0" borderId="14" xfId="2" applyNumberFormat="1" applyBorder="1" applyAlignment="1">
      <alignment vertical="center"/>
    </xf>
    <xf numFmtId="41" fontId="6" fillId="0" borderId="0" xfId="2" applyNumberFormat="1" applyFont="1" applyAlignment="1">
      <alignment vertical="center"/>
    </xf>
    <xf numFmtId="0" fontId="16" fillId="0" borderId="0" xfId="3" quotePrefix="1" applyFont="1" applyAlignment="1">
      <alignment vertical="top" wrapText="1"/>
    </xf>
    <xf numFmtId="187" fontId="0" fillId="0" borderId="0" xfId="4" applyNumberFormat="1" applyFont="1" applyAlignment="1">
      <alignment vertical="center"/>
    </xf>
    <xf numFmtId="188" fontId="5" fillId="0" borderId="0" xfId="2" applyNumberFormat="1" applyAlignment="1">
      <alignment vertical="center"/>
    </xf>
    <xf numFmtId="187" fontId="5" fillId="0" borderId="0" xfId="2" applyNumberFormat="1" applyAlignment="1">
      <alignment vertical="center"/>
    </xf>
    <xf numFmtId="0" fontId="8" fillId="0" borderId="0" xfId="2" applyFont="1" applyAlignment="1">
      <alignment vertical="center"/>
    </xf>
    <xf numFmtId="0" fontId="5" fillId="0" borderId="0" xfId="2" applyAlignment="1">
      <alignment horizontal="center" vertical="center"/>
    </xf>
    <xf numFmtId="0" fontId="5" fillId="0" borderId="0" xfId="2"/>
    <xf numFmtId="0" fontId="5" fillId="0" borderId="20" xfId="2" applyBorder="1" applyAlignment="1">
      <alignment horizontal="distributed" vertical="center" justifyLastLine="1"/>
    </xf>
    <xf numFmtId="0" fontId="6" fillId="0" borderId="20" xfId="2" applyFont="1" applyBorder="1" applyAlignment="1">
      <alignment horizontal="distributed" vertical="center" wrapText="1" justifyLastLine="1"/>
    </xf>
    <xf numFmtId="0" fontId="5" fillId="0" borderId="10" xfId="2" applyBorder="1" applyAlignment="1">
      <alignment horizontal="distributed" vertical="center" justifyLastLine="1"/>
    </xf>
    <xf numFmtId="0" fontId="5" fillId="0" borderId="14" xfId="2" applyBorder="1" applyAlignment="1">
      <alignment horizontal="distributed" vertical="center" justifyLastLine="1"/>
    </xf>
    <xf numFmtId="0" fontId="5" fillId="0" borderId="20" xfId="2" applyBorder="1" applyAlignment="1">
      <alignment horizontal="center" vertical="distributed" textRotation="255" justifyLastLine="1"/>
    </xf>
    <xf numFmtId="41" fontId="16" fillId="0" borderId="20" xfId="4" applyNumberFormat="1" applyFont="1" applyBorder="1" applyAlignment="1">
      <alignment horizontal="right" vertical="center"/>
    </xf>
    <xf numFmtId="41" fontId="21" fillId="0" borderId="20" xfId="4" applyNumberFormat="1" applyFont="1" applyBorder="1" applyAlignment="1">
      <alignment horizontal="right" vertical="center"/>
    </xf>
    <xf numFmtId="0" fontId="5" fillId="0" borderId="15" xfId="2" applyBorder="1" applyAlignment="1">
      <alignment horizontal="center" vertical="distributed" textRotation="255" justifyLastLine="1"/>
    </xf>
    <xf numFmtId="0" fontId="6" fillId="0" borderId="12" xfId="2" applyFont="1" applyBorder="1" applyAlignment="1">
      <alignment horizontal="distributed" vertical="center" wrapText="1" justifyLastLine="1"/>
    </xf>
    <xf numFmtId="0" fontId="6" fillId="0" borderId="11" xfId="2" applyFont="1" applyBorder="1" applyAlignment="1">
      <alignment vertical="center"/>
    </xf>
    <xf numFmtId="0" fontId="5" fillId="0" borderId="6" xfId="2" applyBorder="1" applyAlignment="1">
      <alignment vertical="center"/>
    </xf>
    <xf numFmtId="0" fontId="5" fillId="0" borderId="6" xfId="2" applyBorder="1" applyAlignment="1">
      <alignment horizontal="distributed" vertical="center"/>
    </xf>
    <xf numFmtId="0" fontId="5" fillId="0" borderId="7" xfId="2" applyBorder="1" applyAlignment="1">
      <alignment vertical="center"/>
    </xf>
    <xf numFmtId="41" fontId="5" fillId="0" borderId="8" xfId="2" applyNumberFormat="1" applyBorder="1" applyAlignment="1">
      <alignment vertical="center"/>
    </xf>
    <xf numFmtId="41" fontId="6" fillId="0" borderId="12" xfId="0" applyNumberFormat="1" applyFont="1" applyBorder="1" applyAlignment="1">
      <alignment horizontal="right" vertical="center"/>
    </xf>
    <xf numFmtId="41" fontId="5" fillId="0" borderId="12" xfId="0" applyNumberFormat="1" applyFont="1" applyBorder="1" applyAlignment="1">
      <alignment horizontal="right" vertical="center"/>
    </xf>
    <xf numFmtId="41" fontId="6" fillId="0" borderId="8" xfId="2" applyNumberFormat="1" applyFont="1" applyBorder="1" applyAlignment="1">
      <alignment horizontal="right" vertical="center"/>
    </xf>
    <xf numFmtId="41" fontId="6" fillId="0" borderId="12" xfId="2" applyNumberFormat="1" applyFont="1" applyBorder="1" applyAlignment="1">
      <alignment horizontal="right" vertical="center"/>
    </xf>
    <xf numFmtId="41" fontId="5" fillId="0" borderId="12" xfId="2" applyNumberFormat="1" applyBorder="1" applyAlignment="1">
      <alignment horizontal="right" vertical="center"/>
    </xf>
    <xf numFmtId="41" fontId="0" fillId="0" borderId="12" xfId="5" applyNumberFormat="1" applyFont="1" applyFill="1" applyBorder="1" applyAlignment="1">
      <alignment horizontal="right" vertical="center"/>
    </xf>
    <xf numFmtId="41" fontId="6" fillId="0" borderId="12" xfId="5" applyNumberFormat="1" applyFont="1" applyFill="1" applyBorder="1" applyAlignment="1">
      <alignment horizontal="right" vertical="center"/>
    </xf>
    <xf numFmtId="0" fontId="5" fillId="0" borderId="0" xfId="0" applyFont="1" applyAlignment="1">
      <alignment vertical="top" wrapText="1"/>
    </xf>
    <xf numFmtId="38" fontId="5" fillId="0" borderId="0" xfId="1" applyFont="1" applyFill="1" applyAlignment="1">
      <alignment vertical="center"/>
    </xf>
    <xf numFmtId="38" fontId="1" fillId="0" borderId="0" xfId="1" applyFill="1" applyAlignment="1">
      <alignment vertical="center"/>
    </xf>
    <xf numFmtId="0" fontId="0" fillId="0" borderId="0" xfId="0">
      <alignment vertical="center"/>
    </xf>
    <xf numFmtId="0" fontId="5" fillId="0" borderId="0" xfId="0" applyFont="1">
      <alignment vertical="center"/>
    </xf>
    <xf numFmtId="38" fontId="6" fillId="0" borderId="0" xfId="1" applyFont="1" applyFill="1" applyAlignment="1">
      <alignment vertical="center"/>
    </xf>
    <xf numFmtId="49" fontId="5" fillId="0" borderId="0" xfId="0" applyNumberFormat="1" applyFont="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0" fontId="5" fillId="0" borderId="11" xfId="0" applyFont="1" applyBorder="1" applyAlignment="1">
      <alignment horizontal="right" vertical="center"/>
    </xf>
    <xf numFmtId="0" fontId="0" fillId="0" borderId="11" xfId="0" applyBorder="1" applyAlignment="1">
      <alignment horizontal="right" vertical="center"/>
    </xf>
    <xf numFmtId="0" fontId="5" fillId="0" borderId="11" xfId="0" applyFont="1" applyBorder="1" applyAlignment="1">
      <alignment horizontal="distributed" vertical="center"/>
    </xf>
    <xf numFmtId="0" fontId="0" fillId="0" borderId="11" xfId="0" applyBorder="1">
      <alignment vertical="center"/>
    </xf>
    <xf numFmtId="0" fontId="5" fillId="0" borderId="10"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5" fillId="0" borderId="0" xfId="0" applyFont="1" applyAlignment="1">
      <alignment horizontal="center" vertical="center"/>
    </xf>
    <xf numFmtId="0" fontId="5" fillId="0" borderId="12" xfId="0" applyFont="1" applyBorder="1" applyAlignment="1">
      <alignment horizontal="center" vertical="center"/>
    </xf>
    <xf numFmtId="41" fontId="5" fillId="0" borderId="12" xfId="0" applyNumberFormat="1" applyFont="1" applyBorder="1" applyAlignment="1">
      <alignment horizontal="right" vertical="center"/>
    </xf>
    <xf numFmtId="41" fontId="5" fillId="0" borderId="12" xfId="0" applyNumberFormat="1" applyFont="1" applyBorder="1" applyAlignment="1">
      <alignment horizontal="center" vertical="center"/>
    </xf>
    <xf numFmtId="181" fontId="5" fillId="0" borderId="0" xfId="0" applyNumberFormat="1" applyFont="1" applyAlignment="1">
      <alignment horizontal="right" vertical="center"/>
    </xf>
    <xf numFmtId="177" fontId="5" fillId="0" borderId="0" xfId="0" applyNumberFormat="1" applyFont="1" applyAlignment="1">
      <alignment horizontal="center" vertical="center"/>
    </xf>
    <xf numFmtId="183" fontId="5" fillId="0" borderId="11" xfId="0" applyNumberFormat="1" applyFont="1" applyBorder="1" applyAlignment="1">
      <alignment horizontal="right" vertical="center"/>
    </xf>
    <xf numFmtId="0" fontId="5" fillId="0" borderId="11" xfId="0" applyFont="1" applyBorder="1" applyAlignment="1">
      <alignment horizontal="distributed" vertical="center" wrapText="1"/>
    </xf>
    <xf numFmtId="0" fontId="5" fillId="0" borderId="13" xfId="0" applyFont="1" applyBorder="1" applyAlignment="1">
      <alignment horizontal="center" vertical="center"/>
    </xf>
    <xf numFmtId="0" fontId="5" fillId="0" borderId="0" xfId="0" applyFont="1" applyAlignment="1">
      <alignment horizontal="distributed" vertical="center" wrapText="1"/>
    </xf>
    <xf numFmtId="0" fontId="0" fillId="0" borderId="0" xfId="0" applyAlignment="1">
      <alignment horizontal="distributed" vertical="center"/>
    </xf>
    <xf numFmtId="41" fontId="5" fillId="0" borderId="12" xfId="0" applyNumberFormat="1" applyFont="1" applyBorder="1">
      <alignment vertical="center"/>
    </xf>
    <xf numFmtId="186" fontId="5" fillId="0" borderId="0" xfId="0" applyNumberFormat="1" applyFont="1">
      <alignment vertical="center"/>
    </xf>
    <xf numFmtId="183" fontId="5" fillId="0" borderId="11" xfId="0" applyNumberFormat="1" applyFont="1" applyBorder="1">
      <alignment vertical="center"/>
    </xf>
    <xf numFmtId="184" fontId="5" fillId="0" borderId="12" xfId="0" applyNumberFormat="1" applyFont="1" applyBorder="1" applyAlignment="1">
      <alignment horizontal="center" vertical="center"/>
    </xf>
    <xf numFmtId="185" fontId="5" fillId="0" borderId="0" xfId="0" applyNumberFormat="1" applyFont="1">
      <alignment vertical="center"/>
    </xf>
    <xf numFmtId="185" fontId="5" fillId="0" borderId="11" xfId="0" applyNumberFormat="1" applyFont="1" applyBorder="1">
      <alignment vertical="center"/>
    </xf>
    <xf numFmtId="181" fontId="5" fillId="0" borderId="0" xfId="0" applyNumberFormat="1" applyFont="1">
      <alignment vertical="center"/>
    </xf>
    <xf numFmtId="181" fontId="0" fillId="0" borderId="0" xfId="0" applyNumberFormat="1">
      <alignment vertical="center"/>
    </xf>
    <xf numFmtId="49" fontId="5" fillId="0" borderId="11" xfId="0" applyNumberFormat="1" applyFont="1" applyBorder="1" applyAlignment="1">
      <alignment horizontal="right" vertical="center"/>
    </xf>
    <xf numFmtId="0" fontId="5" fillId="0" borderId="0" xfId="0" applyFont="1" applyAlignment="1">
      <alignment horizontal="distributed" vertical="center"/>
    </xf>
    <xf numFmtId="180" fontId="5" fillId="0" borderId="11" xfId="0" applyNumberFormat="1" applyFont="1" applyBorder="1" applyAlignment="1">
      <alignment horizontal="right" vertical="center"/>
    </xf>
    <xf numFmtId="180" fontId="5" fillId="0" borderId="0" xfId="0" applyNumberFormat="1" applyFont="1" applyAlignment="1">
      <alignment horizontal="right" vertical="center"/>
    </xf>
    <xf numFmtId="179" fontId="5" fillId="0" borderId="11" xfId="0" applyNumberFormat="1" applyFont="1" applyBorder="1" applyAlignment="1">
      <alignment horizontal="right" vertical="center"/>
    </xf>
    <xf numFmtId="179" fontId="5" fillId="0" borderId="0" xfId="0" applyNumberFormat="1" applyFont="1" applyAlignment="1">
      <alignment horizontal="right" vertical="center"/>
    </xf>
    <xf numFmtId="0" fontId="0" fillId="0" borderId="0" xfId="0" applyAlignment="1">
      <alignment horizontal="center" vertical="center"/>
    </xf>
    <xf numFmtId="182" fontId="5" fillId="0" borderId="11" xfId="0" applyNumberFormat="1" applyFont="1" applyBorder="1" applyAlignment="1">
      <alignment horizontal="right" vertical="center"/>
    </xf>
    <xf numFmtId="182" fontId="0" fillId="0" borderId="11" xfId="0" applyNumberFormat="1" applyBorder="1" applyAlignment="1">
      <alignment horizontal="right" vertical="center"/>
    </xf>
    <xf numFmtId="180" fontId="0" fillId="0" borderId="11" xfId="0" applyNumberFormat="1" applyBorder="1" applyAlignment="1">
      <alignment horizontal="right" vertical="center"/>
    </xf>
    <xf numFmtId="0" fontId="5" fillId="2" borderId="12" xfId="0" applyFont="1" applyFill="1" applyBorder="1" applyAlignment="1">
      <alignment horizontal="center" vertical="center"/>
    </xf>
    <xf numFmtId="181" fontId="0" fillId="0" borderId="0" xfId="0" applyNumberFormat="1" applyAlignment="1">
      <alignment horizontal="right" vertical="center"/>
    </xf>
    <xf numFmtId="0" fontId="6" fillId="0" borderId="0" xfId="0" applyFont="1" applyAlignment="1">
      <alignment horizontal="distributed" vertical="center"/>
    </xf>
    <xf numFmtId="49" fontId="5" fillId="0" borderId="0" xfId="0" applyNumberFormat="1" applyFont="1" applyAlignment="1">
      <alignment horizontal="right" vertical="center" wrapText="1"/>
    </xf>
    <xf numFmtId="49" fontId="5" fillId="0" borderId="11" xfId="0" applyNumberFormat="1" applyFont="1" applyBorder="1" applyAlignment="1">
      <alignment horizontal="right" vertical="center" wrapText="1"/>
    </xf>
    <xf numFmtId="0" fontId="5" fillId="0" borderId="0" xfId="0" applyFont="1" applyAlignment="1">
      <alignment horizontal="left" vertical="center" wrapText="1"/>
    </xf>
    <xf numFmtId="0" fontId="5" fillId="0" borderId="0" xfId="0" applyFont="1" applyAlignment="1">
      <alignment horizontal="center" vertical="center" textRotation="255"/>
    </xf>
    <xf numFmtId="180" fontId="0" fillId="0" borderId="0" xfId="0" applyNumberFormat="1" applyAlignment="1">
      <alignment horizontal="right" vertical="center"/>
    </xf>
    <xf numFmtId="179" fontId="0" fillId="0" borderId="0" xfId="0" applyNumberFormat="1" applyAlignment="1">
      <alignment horizontal="right" vertical="center"/>
    </xf>
    <xf numFmtId="0" fontId="7" fillId="0" borderId="0" xfId="0" applyFont="1" applyAlignment="1">
      <alignment horizontal="left" vertical="center"/>
    </xf>
    <xf numFmtId="0" fontId="5" fillId="0" borderId="5"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7" xfId="0" applyBorder="1" applyAlignment="1">
      <alignment horizontal="distributed" vertical="center" justifyLastLine="1"/>
    </xf>
    <xf numFmtId="0" fontId="5" fillId="0" borderId="5" xfId="0" applyFont="1" applyBorder="1" applyAlignment="1">
      <alignment horizontal="center" vertical="distributed" textRotation="255" justifyLastLine="1"/>
    </xf>
    <xf numFmtId="0" fontId="5" fillId="0" borderId="9" xfId="0" applyFont="1" applyBorder="1" applyAlignment="1">
      <alignment horizontal="center" vertical="distributed" textRotation="255" justifyLastLine="1"/>
    </xf>
    <xf numFmtId="0" fontId="7" fillId="0" borderId="10" xfId="0" applyFont="1" applyBorder="1" applyAlignment="1">
      <alignment horizontal="right" vertical="center"/>
    </xf>
    <xf numFmtId="0" fontId="0" fillId="0" borderId="14" xfId="0" applyBorder="1" applyAlignment="1">
      <alignment horizontal="right" vertical="center"/>
    </xf>
    <xf numFmtId="0" fontId="0" fillId="0" borderId="10" xfId="0" applyBorder="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distributed" vertical="center" justifyLastLine="1"/>
    </xf>
    <xf numFmtId="0" fontId="5" fillId="0" borderId="4" xfId="0" applyFont="1" applyBorder="1" applyAlignment="1">
      <alignment horizontal="center" vertical="distributed" textRotation="255" justifyLastLine="1"/>
    </xf>
    <xf numFmtId="0" fontId="5" fillId="0" borderId="8" xfId="0" applyFont="1" applyBorder="1" applyAlignment="1">
      <alignment horizontal="center" vertical="distributed" textRotation="255" justifyLastLine="1"/>
    </xf>
    <xf numFmtId="49" fontId="5" fillId="0" borderId="5" xfId="0" applyNumberFormat="1" applyFont="1" applyBorder="1" applyAlignment="1">
      <alignment horizontal="distributed" vertical="center" justifyLastLine="1"/>
    </xf>
    <xf numFmtId="0" fontId="5" fillId="0" borderId="4" xfId="0" applyFont="1" applyBorder="1" applyAlignment="1">
      <alignment horizontal="distributed" vertical="center" wrapText="1" indent="1"/>
    </xf>
    <xf numFmtId="0" fontId="0" fillId="0" borderId="8" xfId="0" applyBorder="1" applyAlignment="1">
      <alignment horizontal="distributed" vertical="center" wrapText="1" indent="1"/>
    </xf>
    <xf numFmtId="0" fontId="5" fillId="0" borderId="4"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0" fillId="0" borderId="4" xfId="2" applyFont="1" applyBorder="1" applyAlignment="1">
      <alignment horizontal="distributed" vertical="center" wrapText="1" indent="1"/>
    </xf>
    <xf numFmtId="0" fontId="5" fillId="0" borderId="8" xfId="2" applyBorder="1" applyAlignment="1">
      <alignment horizontal="distributed" vertical="center" wrapText="1" indent="1"/>
    </xf>
    <xf numFmtId="0" fontId="6" fillId="0" borderId="0" xfId="2" applyFont="1" applyAlignment="1">
      <alignment horizontal="distributed" vertical="center" wrapText="1"/>
    </xf>
    <xf numFmtId="0" fontId="6" fillId="0" borderId="6" xfId="2" applyFont="1" applyBorder="1" applyAlignment="1">
      <alignment horizontal="distributed" vertical="center" wrapText="1" indent="2"/>
    </xf>
    <xf numFmtId="0" fontId="16" fillId="0" borderId="0" xfId="3" quotePrefix="1" applyFont="1" applyAlignment="1">
      <alignment vertical="top" wrapText="1"/>
    </xf>
    <xf numFmtId="0" fontId="2" fillId="0" borderId="0" xfId="2" applyFont="1" applyAlignment="1">
      <alignment horizontal="center" vertical="center"/>
    </xf>
    <xf numFmtId="0" fontId="5" fillId="0" borderId="2" xfId="2" applyBorder="1" applyAlignment="1">
      <alignment horizontal="distributed" vertical="center" indent="2"/>
    </xf>
    <xf numFmtId="0" fontId="5" fillId="0" borderId="3" xfId="2" applyBorder="1" applyAlignment="1">
      <alignment horizontal="distributed" vertical="center" indent="2"/>
    </xf>
    <xf numFmtId="0" fontId="5" fillId="0" borderId="6" xfId="2" applyBorder="1" applyAlignment="1">
      <alignment horizontal="distributed" vertical="center" indent="2"/>
    </xf>
    <xf numFmtId="0" fontId="5" fillId="0" borderId="7" xfId="2" applyBorder="1" applyAlignment="1">
      <alignment horizontal="distributed" vertical="center" indent="2"/>
    </xf>
    <xf numFmtId="49" fontId="6" fillId="0" borderId="16" xfId="2" applyNumberFormat="1" applyFont="1" applyBorder="1" applyAlignment="1">
      <alignment horizontal="center" vertical="center"/>
    </xf>
    <xf numFmtId="49" fontId="6" fillId="0" borderId="17" xfId="2" applyNumberFormat="1" applyFont="1" applyBorder="1" applyAlignment="1">
      <alignment horizontal="center" vertical="center"/>
    </xf>
    <xf numFmtId="49" fontId="6" fillId="0" borderId="18" xfId="2" applyNumberFormat="1" applyFont="1" applyBorder="1" applyAlignment="1">
      <alignment horizontal="center" vertical="center"/>
    </xf>
    <xf numFmtId="49" fontId="2" fillId="0" borderId="0" xfId="2" applyNumberFormat="1" applyFont="1" applyAlignment="1">
      <alignment horizontal="center" vertical="center"/>
    </xf>
    <xf numFmtId="49" fontId="6" fillId="0" borderId="2" xfId="2" applyNumberFormat="1" applyFont="1" applyBorder="1" applyAlignment="1">
      <alignment horizontal="distributed" vertical="center" indent="1"/>
    </xf>
    <xf numFmtId="49" fontId="6" fillId="0" borderId="3" xfId="2" applyNumberFormat="1" applyFont="1" applyBorder="1" applyAlignment="1">
      <alignment horizontal="distributed" vertical="center" indent="1"/>
    </xf>
    <xf numFmtId="49" fontId="6" fillId="0" borderId="6" xfId="2" applyNumberFormat="1" applyFont="1" applyBorder="1" applyAlignment="1">
      <alignment horizontal="distributed" vertical="center" indent="1"/>
    </xf>
    <xf numFmtId="49" fontId="6" fillId="0" borderId="7" xfId="2" applyNumberFormat="1" applyFont="1" applyBorder="1" applyAlignment="1">
      <alignment horizontal="distributed" vertical="center" indent="1"/>
    </xf>
    <xf numFmtId="0" fontId="5" fillId="0" borderId="4" xfId="2" applyBorder="1" applyAlignment="1">
      <alignment horizontal="distributed" vertical="center" justifyLastLine="1"/>
    </xf>
    <xf numFmtId="0" fontId="5" fillId="0" borderId="8" xfId="2" applyBorder="1" applyAlignment="1">
      <alignment horizontal="distributed" vertical="center" justifyLastLine="1"/>
    </xf>
    <xf numFmtId="0" fontId="6" fillId="0" borderId="4" xfId="2" applyFont="1" applyBorder="1" applyAlignment="1">
      <alignment horizontal="distributed" vertical="center" justifyLastLine="1"/>
    </xf>
    <xf numFmtId="0" fontId="6" fillId="0" borderId="8" xfId="2" applyFont="1" applyBorder="1" applyAlignment="1">
      <alignment horizontal="distributed" vertical="center" justifyLastLine="1"/>
    </xf>
    <xf numFmtId="0" fontId="5" fillId="0" borderId="16" xfId="2" applyBorder="1" applyAlignment="1">
      <alignment horizontal="distributed" vertical="center" justifyLastLine="1"/>
    </xf>
    <xf numFmtId="0" fontId="5" fillId="0" borderId="17" xfId="2" applyBorder="1" applyAlignment="1">
      <alignment horizontal="distributed" vertical="center" justifyLastLine="1"/>
    </xf>
    <xf numFmtId="0" fontId="5" fillId="0" borderId="0" xfId="2" applyAlignment="1">
      <alignment horizontal="distributed" vertical="center" indent="2"/>
    </xf>
    <xf numFmtId="0" fontId="5" fillId="0" borderId="11" xfId="2" applyBorder="1" applyAlignment="1">
      <alignment horizontal="distributed" vertical="center" indent="2"/>
    </xf>
    <xf numFmtId="0" fontId="16" fillId="0" borderId="16" xfId="3" applyFont="1" applyBorder="1" applyAlignment="1">
      <alignment horizontal="center" vertical="center"/>
    </xf>
    <xf numFmtId="0" fontId="16" fillId="0" borderId="17" xfId="3" applyFont="1" applyBorder="1" applyAlignment="1">
      <alignment horizontal="center" vertical="center"/>
    </xf>
    <xf numFmtId="0" fontId="16" fillId="0" borderId="18" xfId="3" applyFont="1" applyBorder="1" applyAlignment="1">
      <alignment horizontal="center" vertical="center"/>
    </xf>
    <xf numFmtId="49" fontId="6" fillId="0" borderId="16" xfId="2" applyNumberFormat="1" applyFont="1" applyBorder="1" applyAlignment="1">
      <alignment horizontal="center" vertical="center" justifyLastLine="1"/>
    </xf>
    <xf numFmtId="49" fontId="6" fillId="0" borderId="17" xfId="2" applyNumberFormat="1" applyFont="1" applyBorder="1" applyAlignment="1">
      <alignment horizontal="center" vertical="center" justifyLastLine="1"/>
    </xf>
    <xf numFmtId="49" fontId="6" fillId="0" borderId="18" xfId="2" applyNumberFormat="1" applyFont="1" applyBorder="1" applyAlignment="1">
      <alignment horizontal="center" vertical="center" justifyLastLine="1"/>
    </xf>
    <xf numFmtId="0" fontId="20" fillId="0" borderId="16" xfId="3" applyFont="1" applyBorder="1" applyAlignment="1">
      <alignment horizontal="center" vertical="center"/>
    </xf>
  </cellXfs>
  <cellStyles count="6">
    <cellStyle name="桁区切り" xfId="1" builtinId="6"/>
    <cellStyle name="桁区切り 2" xfId="4" xr:uid="{5EE5C7BF-EBFD-4471-818D-491E4E371048}"/>
    <cellStyle name="桁区切り 4" xfId="5" xr:uid="{665FD5F7-3356-4478-BB8D-564BD0BF17D2}"/>
    <cellStyle name="標準" xfId="0" builtinId="0"/>
    <cellStyle name="標準 2" xfId="2" xr:uid="{8D9E83A4-FC33-4785-B5F1-92A7EAE9C6B8}"/>
    <cellStyle name="標準 4" xfId="3" xr:uid="{985C428D-3BDF-46A2-A781-02E401D37A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9525</xdr:colOff>
      <xdr:row>9</xdr:row>
      <xdr:rowOff>9525</xdr:rowOff>
    </xdr:from>
    <xdr:to>
      <xdr:col>6</xdr:col>
      <xdr:colOff>114300</xdr:colOff>
      <xdr:row>11</xdr:row>
      <xdr:rowOff>0</xdr:rowOff>
    </xdr:to>
    <xdr:sp macro="" textlink="">
      <xdr:nvSpPr>
        <xdr:cNvPr id="2" name="AutoShape 1">
          <a:extLst>
            <a:ext uri="{FF2B5EF4-FFF2-40B4-BE49-F238E27FC236}">
              <a16:creationId xmlns:a16="http://schemas.microsoft.com/office/drawing/2014/main" id="{D694C128-8D70-44C4-AB38-BE6C2766B58F}"/>
            </a:ext>
          </a:extLst>
        </xdr:cNvPr>
        <xdr:cNvSpPr>
          <a:spLocks/>
        </xdr:cNvSpPr>
      </xdr:nvSpPr>
      <xdr:spPr bwMode="auto">
        <a:xfrm>
          <a:off x="2749550" y="1854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xdr:colOff>
      <xdr:row>9</xdr:row>
      <xdr:rowOff>9525</xdr:rowOff>
    </xdr:from>
    <xdr:to>
      <xdr:col>13</xdr:col>
      <xdr:colOff>114300</xdr:colOff>
      <xdr:row>11</xdr:row>
      <xdr:rowOff>0</xdr:rowOff>
    </xdr:to>
    <xdr:sp macro="" textlink="">
      <xdr:nvSpPr>
        <xdr:cNvPr id="3" name="AutoShape 2">
          <a:extLst>
            <a:ext uri="{FF2B5EF4-FFF2-40B4-BE49-F238E27FC236}">
              <a16:creationId xmlns:a16="http://schemas.microsoft.com/office/drawing/2014/main" id="{945E4F2B-0EB8-473F-8611-EACAB2B71AAE}"/>
            </a:ext>
          </a:extLst>
        </xdr:cNvPr>
        <xdr:cNvSpPr>
          <a:spLocks/>
        </xdr:cNvSpPr>
      </xdr:nvSpPr>
      <xdr:spPr bwMode="auto">
        <a:xfrm>
          <a:off x="12284075" y="1854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9525</xdr:colOff>
      <xdr:row>9</xdr:row>
      <xdr:rowOff>9525</xdr:rowOff>
    </xdr:from>
    <xdr:to>
      <xdr:col>24</xdr:col>
      <xdr:colOff>114300</xdr:colOff>
      <xdr:row>11</xdr:row>
      <xdr:rowOff>0</xdr:rowOff>
    </xdr:to>
    <xdr:sp macro="" textlink="">
      <xdr:nvSpPr>
        <xdr:cNvPr id="4" name="AutoShape 3">
          <a:extLst>
            <a:ext uri="{FF2B5EF4-FFF2-40B4-BE49-F238E27FC236}">
              <a16:creationId xmlns:a16="http://schemas.microsoft.com/office/drawing/2014/main" id="{02EDFAA2-A274-481B-B6C7-255167C2E517}"/>
            </a:ext>
          </a:extLst>
        </xdr:cNvPr>
        <xdr:cNvSpPr>
          <a:spLocks/>
        </xdr:cNvSpPr>
      </xdr:nvSpPr>
      <xdr:spPr bwMode="auto">
        <a:xfrm>
          <a:off x="16179800" y="1854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9525</xdr:colOff>
      <xdr:row>25</xdr:row>
      <xdr:rowOff>9525</xdr:rowOff>
    </xdr:from>
    <xdr:to>
      <xdr:col>24</xdr:col>
      <xdr:colOff>114300</xdr:colOff>
      <xdr:row>27</xdr:row>
      <xdr:rowOff>0</xdr:rowOff>
    </xdr:to>
    <xdr:sp macro="" textlink="">
      <xdr:nvSpPr>
        <xdr:cNvPr id="5" name="AutoShape 5">
          <a:extLst>
            <a:ext uri="{FF2B5EF4-FFF2-40B4-BE49-F238E27FC236}">
              <a16:creationId xmlns:a16="http://schemas.microsoft.com/office/drawing/2014/main" id="{EBC69D8D-E901-4105-BADC-064E9CA2D0A3}"/>
            </a:ext>
          </a:extLst>
        </xdr:cNvPr>
        <xdr:cNvSpPr>
          <a:spLocks/>
        </xdr:cNvSpPr>
      </xdr:nvSpPr>
      <xdr:spPr bwMode="auto">
        <a:xfrm>
          <a:off x="16179800" y="4140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xdr:colOff>
      <xdr:row>25</xdr:row>
      <xdr:rowOff>9525</xdr:rowOff>
    </xdr:from>
    <xdr:to>
      <xdr:col>13</xdr:col>
      <xdr:colOff>114300</xdr:colOff>
      <xdr:row>27</xdr:row>
      <xdr:rowOff>0</xdr:rowOff>
    </xdr:to>
    <xdr:sp macro="" textlink="">
      <xdr:nvSpPr>
        <xdr:cNvPr id="6" name="AutoShape 6">
          <a:extLst>
            <a:ext uri="{FF2B5EF4-FFF2-40B4-BE49-F238E27FC236}">
              <a16:creationId xmlns:a16="http://schemas.microsoft.com/office/drawing/2014/main" id="{71201B57-9E3B-4613-AAF8-0AB67B072702}"/>
            </a:ext>
          </a:extLst>
        </xdr:cNvPr>
        <xdr:cNvSpPr>
          <a:spLocks/>
        </xdr:cNvSpPr>
      </xdr:nvSpPr>
      <xdr:spPr bwMode="auto">
        <a:xfrm>
          <a:off x="12284075" y="4140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25</xdr:row>
      <xdr:rowOff>9525</xdr:rowOff>
    </xdr:from>
    <xdr:to>
      <xdr:col>6</xdr:col>
      <xdr:colOff>114300</xdr:colOff>
      <xdr:row>27</xdr:row>
      <xdr:rowOff>0</xdr:rowOff>
    </xdr:to>
    <xdr:sp macro="" textlink="">
      <xdr:nvSpPr>
        <xdr:cNvPr id="7" name="AutoShape 7">
          <a:extLst>
            <a:ext uri="{FF2B5EF4-FFF2-40B4-BE49-F238E27FC236}">
              <a16:creationId xmlns:a16="http://schemas.microsoft.com/office/drawing/2014/main" id="{0154D8C3-E6B2-4E5A-BEEC-90567FF23AFC}"/>
            </a:ext>
          </a:extLst>
        </xdr:cNvPr>
        <xdr:cNvSpPr>
          <a:spLocks/>
        </xdr:cNvSpPr>
      </xdr:nvSpPr>
      <xdr:spPr bwMode="auto">
        <a:xfrm>
          <a:off x="2749550" y="4140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35</xdr:row>
      <xdr:rowOff>9525</xdr:rowOff>
    </xdr:from>
    <xdr:to>
      <xdr:col>24</xdr:col>
      <xdr:colOff>133350</xdr:colOff>
      <xdr:row>37</xdr:row>
      <xdr:rowOff>0</xdr:rowOff>
    </xdr:to>
    <xdr:sp macro="" textlink="">
      <xdr:nvSpPr>
        <xdr:cNvPr id="8" name="AutoShape 8">
          <a:extLst>
            <a:ext uri="{FF2B5EF4-FFF2-40B4-BE49-F238E27FC236}">
              <a16:creationId xmlns:a16="http://schemas.microsoft.com/office/drawing/2014/main" id="{DD280059-23FB-42A2-A979-FB2F2CE17E71}"/>
            </a:ext>
          </a:extLst>
        </xdr:cNvPr>
        <xdr:cNvSpPr>
          <a:spLocks/>
        </xdr:cNvSpPr>
      </xdr:nvSpPr>
      <xdr:spPr bwMode="auto">
        <a:xfrm>
          <a:off x="16198850" y="5664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xdr:colOff>
      <xdr:row>35</xdr:row>
      <xdr:rowOff>0</xdr:rowOff>
    </xdr:from>
    <xdr:to>
      <xdr:col>20</xdr:col>
      <xdr:colOff>114300</xdr:colOff>
      <xdr:row>36</xdr:row>
      <xdr:rowOff>180975</xdr:rowOff>
    </xdr:to>
    <xdr:sp macro="" textlink="">
      <xdr:nvSpPr>
        <xdr:cNvPr id="9" name="AutoShape 9">
          <a:extLst>
            <a:ext uri="{FF2B5EF4-FFF2-40B4-BE49-F238E27FC236}">
              <a16:creationId xmlns:a16="http://schemas.microsoft.com/office/drawing/2014/main" id="{01974467-C7A0-417A-8065-83328F86315A}"/>
            </a:ext>
          </a:extLst>
        </xdr:cNvPr>
        <xdr:cNvSpPr>
          <a:spLocks/>
        </xdr:cNvSpPr>
      </xdr:nvSpPr>
      <xdr:spPr bwMode="auto">
        <a:xfrm>
          <a:off x="14998700" y="5657850"/>
          <a:ext cx="107950" cy="368300"/>
        </a:xfrm>
        <a:prstGeom prst="leftBrace">
          <a:avLst>
            <a:gd name="adj1" fmla="val 29545"/>
            <a:gd name="adj2" fmla="val 505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xdr:colOff>
      <xdr:row>35</xdr:row>
      <xdr:rowOff>19050</xdr:rowOff>
    </xdr:from>
    <xdr:to>
      <xdr:col>14</xdr:col>
      <xdr:colOff>0</xdr:colOff>
      <xdr:row>37</xdr:row>
      <xdr:rowOff>9525</xdr:rowOff>
    </xdr:to>
    <xdr:sp macro="" textlink="">
      <xdr:nvSpPr>
        <xdr:cNvPr id="10" name="AutoShape 10">
          <a:extLst>
            <a:ext uri="{FF2B5EF4-FFF2-40B4-BE49-F238E27FC236}">
              <a16:creationId xmlns:a16="http://schemas.microsoft.com/office/drawing/2014/main" id="{B821C656-3445-4E28-B36A-971AAC438B91}"/>
            </a:ext>
          </a:extLst>
        </xdr:cNvPr>
        <xdr:cNvSpPr>
          <a:spLocks/>
        </xdr:cNvSpPr>
      </xdr:nvSpPr>
      <xdr:spPr bwMode="auto">
        <a:xfrm>
          <a:off x="12296775" y="5676900"/>
          <a:ext cx="95250" cy="36830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35</xdr:row>
      <xdr:rowOff>9525</xdr:rowOff>
    </xdr:from>
    <xdr:to>
      <xdr:col>6</xdr:col>
      <xdr:colOff>114300</xdr:colOff>
      <xdr:row>37</xdr:row>
      <xdr:rowOff>0</xdr:rowOff>
    </xdr:to>
    <xdr:sp macro="" textlink="">
      <xdr:nvSpPr>
        <xdr:cNvPr id="11" name="AutoShape 11">
          <a:extLst>
            <a:ext uri="{FF2B5EF4-FFF2-40B4-BE49-F238E27FC236}">
              <a16:creationId xmlns:a16="http://schemas.microsoft.com/office/drawing/2014/main" id="{A323968E-DFD5-4066-AADC-2F74C5A81F4A}"/>
            </a:ext>
          </a:extLst>
        </xdr:cNvPr>
        <xdr:cNvSpPr>
          <a:spLocks/>
        </xdr:cNvSpPr>
      </xdr:nvSpPr>
      <xdr:spPr bwMode="auto">
        <a:xfrm>
          <a:off x="2749550" y="5664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9525</xdr:colOff>
      <xdr:row>38</xdr:row>
      <xdr:rowOff>9525</xdr:rowOff>
    </xdr:from>
    <xdr:to>
      <xdr:col>24</xdr:col>
      <xdr:colOff>114300</xdr:colOff>
      <xdr:row>40</xdr:row>
      <xdr:rowOff>0</xdr:rowOff>
    </xdr:to>
    <xdr:sp macro="" textlink="">
      <xdr:nvSpPr>
        <xdr:cNvPr id="12" name="AutoShape 12">
          <a:extLst>
            <a:ext uri="{FF2B5EF4-FFF2-40B4-BE49-F238E27FC236}">
              <a16:creationId xmlns:a16="http://schemas.microsoft.com/office/drawing/2014/main" id="{2312DA11-596B-4309-A7D3-53CAF6B058A1}"/>
            </a:ext>
          </a:extLst>
        </xdr:cNvPr>
        <xdr:cNvSpPr>
          <a:spLocks/>
        </xdr:cNvSpPr>
      </xdr:nvSpPr>
      <xdr:spPr bwMode="auto">
        <a:xfrm>
          <a:off x="16179800" y="62357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xdr:colOff>
      <xdr:row>38</xdr:row>
      <xdr:rowOff>9525</xdr:rowOff>
    </xdr:from>
    <xdr:to>
      <xdr:col>20</xdr:col>
      <xdr:colOff>114300</xdr:colOff>
      <xdr:row>40</xdr:row>
      <xdr:rowOff>0</xdr:rowOff>
    </xdr:to>
    <xdr:sp macro="" textlink="">
      <xdr:nvSpPr>
        <xdr:cNvPr id="13" name="AutoShape 13">
          <a:extLst>
            <a:ext uri="{FF2B5EF4-FFF2-40B4-BE49-F238E27FC236}">
              <a16:creationId xmlns:a16="http://schemas.microsoft.com/office/drawing/2014/main" id="{2A80A98A-E39C-4253-9439-CD3445F9D4B6}"/>
            </a:ext>
          </a:extLst>
        </xdr:cNvPr>
        <xdr:cNvSpPr>
          <a:spLocks/>
        </xdr:cNvSpPr>
      </xdr:nvSpPr>
      <xdr:spPr bwMode="auto">
        <a:xfrm>
          <a:off x="14998700" y="62357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38</xdr:row>
      <xdr:rowOff>9525</xdr:rowOff>
    </xdr:from>
    <xdr:to>
      <xdr:col>13</xdr:col>
      <xdr:colOff>104775</xdr:colOff>
      <xdr:row>40</xdr:row>
      <xdr:rowOff>0</xdr:rowOff>
    </xdr:to>
    <xdr:sp macro="" textlink="">
      <xdr:nvSpPr>
        <xdr:cNvPr id="14" name="AutoShape 14">
          <a:extLst>
            <a:ext uri="{FF2B5EF4-FFF2-40B4-BE49-F238E27FC236}">
              <a16:creationId xmlns:a16="http://schemas.microsoft.com/office/drawing/2014/main" id="{5593BD6F-CE88-4158-8C6C-0613F5A6AD36}"/>
            </a:ext>
          </a:extLst>
        </xdr:cNvPr>
        <xdr:cNvSpPr>
          <a:spLocks/>
        </xdr:cNvSpPr>
      </xdr:nvSpPr>
      <xdr:spPr bwMode="auto">
        <a:xfrm>
          <a:off x="12277725" y="6235700"/>
          <a:ext cx="10160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38</xdr:row>
      <xdr:rowOff>9525</xdr:rowOff>
    </xdr:from>
    <xdr:to>
      <xdr:col>6</xdr:col>
      <xdr:colOff>114300</xdr:colOff>
      <xdr:row>40</xdr:row>
      <xdr:rowOff>0</xdr:rowOff>
    </xdr:to>
    <xdr:sp macro="" textlink="">
      <xdr:nvSpPr>
        <xdr:cNvPr id="15" name="AutoShape 15">
          <a:extLst>
            <a:ext uri="{FF2B5EF4-FFF2-40B4-BE49-F238E27FC236}">
              <a16:creationId xmlns:a16="http://schemas.microsoft.com/office/drawing/2014/main" id="{8475EB08-A8CB-44B6-BFF8-4051A3131AFC}"/>
            </a:ext>
          </a:extLst>
        </xdr:cNvPr>
        <xdr:cNvSpPr>
          <a:spLocks/>
        </xdr:cNvSpPr>
      </xdr:nvSpPr>
      <xdr:spPr bwMode="auto">
        <a:xfrm>
          <a:off x="2749550" y="62357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0</xdr:colOff>
      <xdr:row>59</xdr:row>
      <xdr:rowOff>9525</xdr:rowOff>
    </xdr:from>
    <xdr:to>
      <xdr:col>24</xdr:col>
      <xdr:colOff>104775</xdr:colOff>
      <xdr:row>61</xdr:row>
      <xdr:rowOff>0</xdr:rowOff>
    </xdr:to>
    <xdr:sp macro="" textlink="">
      <xdr:nvSpPr>
        <xdr:cNvPr id="16" name="AutoShape 16">
          <a:extLst>
            <a:ext uri="{FF2B5EF4-FFF2-40B4-BE49-F238E27FC236}">
              <a16:creationId xmlns:a16="http://schemas.microsoft.com/office/drawing/2014/main" id="{506991B4-64B4-4541-81FB-AC9D6F380B15}"/>
            </a:ext>
          </a:extLst>
        </xdr:cNvPr>
        <xdr:cNvSpPr>
          <a:spLocks/>
        </xdr:cNvSpPr>
      </xdr:nvSpPr>
      <xdr:spPr bwMode="auto">
        <a:xfrm>
          <a:off x="16173450" y="10245725"/>
          <a:ext cx="10160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xdr:colOff>
      <xdr:row>59</xdr:row>
      <xdr:rowOff>9525</xdr:rowOff>
    </xdr:from>
    <xdr:to>
      <xdr:col>13</xdr:col>
      <xdr:colOff>114300</xdr:colOff>
      <xdr:row>61</xdr:row>
      <xdr:rowOff>0</xdr:rowOff>
    </xdr:to>
    <xdr:sp macro="" textlink="">
      <xdr:nvSpPr>
        <xdr:cNvPr id="17" name="AutoShape 17">
          <a:extLst>
            <a:ext uri="{FF2B5EF4-FFF2-40B4-BE49-F238E27FC236}">
              <a16:creationId xmlns:a16="http://schemas.microsoft.com/office/drawing/2014/main" id="{49F928C7-0228-4086-AE3D-1C23C183227C}"/>
            </a:ext>
          </a:extLst>
        </xdr:cNvPr>
        <xdr:cNvSpPr>
          <a:spLocks/>
        </xdr:cNvSpPr>
      </xdr:nvSpPr>
      <xdr:spPr bwMode="auto">
        <a:xfrm>
          <a:off x="12284075" y="10245725"/>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59</xdr:row>
      <xdr:rowOff>9525</xdr:rowOff>
    </xdr:from>
    <xdr:to>
      <xdr:col>6</xdr:col>
      <xdr:colOff>114300</xdr:colOff>
      <xdr:row>61</xdr:row>
      <xdr:rowOff>0</xdr:rowOff>
    </xdr:to>
    <xdr:sp macro="" textlink="">
      <xdr:nvSpPr>
        <xdr:cNvPr id="18" name="AutoShape 18">
          <a:extLst>
            <a:ext uri="{FF2B5EF4-FFF2-40B4-BE49-F238E27FC236}">
              <a16:creationId xmlns:a16="http://schemas.microsoft.com/office/drawing/2014/main" id="{CA04549D-5288-4D6D-ADEF-692CB8D61C33}"/>
            </a:ext>
          </a:extLst>
        </xdr:cNvPr>
        <xdr:cNvSpPr>
          <a:spLocks/>
        </xdr:cNvSpPr>
      </xdr:nvSpPr>
      <xdr:spPr bwMode="auto">
        <a:xfrm>
          <a:off x="2749550" y="10245725"/>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xdr:colOff>
      <xdr:row>62</xdr:row>
      <xdr:rowOff>9525</xdr:rowOff>
    </xdr:from>
    <xdr:to>
      <xdr:col>13</xdr:col>
      <xdr:colOff>114300</xdr:colOff>
      <xdr:row>64</xdr:row>
      <xdr:rowOff>0</xdr:rowOff>
    </xdr:to>
    <xdr:sp macro="" textlink="">
      <xdr:nvSpPr>
        <xdr:cNvPr id="19" name="AutoShape 19">
          <a:extLst>
            <a:ext uri="{FF2B5EF4-FFF2-40B4-BE49-F238E27FC236}">
              <a16:creationId xmlns:a16="http://schemas.microsoft.com/office/drawing/2014/main" id="{D11E618F-DC06-4C14-8FE7-FCBA7C1F5D61}"/>
            </a:ext>
          </a:extLst>
        </xdr:cNvPr>
        <xdr:cNvSpPr>
          <a:spLocks/>
        </xdr:cNvSpPr>
      </xdr:nvSpPr>
      <xdr:spPr bwMode="auto">
        <a:xfrm>
          <a:off x="12284075" y="10817225"/>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xdr:colOff>
      <xdr:row>59</xdr:row>
      <xdr:rowOff>9525</xdr:rowOff>
    </xdr:from>
    <xdr:to>
      <xdr:col>20</xdr:col>
      <xdr:colOff>114300</xdr:colOff>
      <xdr:row>61</xdr:row>
      <xdr:rowOff>0</xdr:rowOff>
    </xdr:to>
    <xdr:sp macro="" textlink="">
      <xdr:nvSpPr>
        <xdr:cNvPr id="20" name="AutoShape 20">
          <a:extLst>
            <a:ext uri="{FF2B5EF4-FFF2-40B4-BE49-F238E27FC236}">
              <a16:creationId xmlns:a16="http://schemas.microsoft.com/office/drawing/2014/main" id="{C87C98C4-A350-4914-AABA-F16DCA0A42BB}"/>
            </a:ext>
          </a:extLst>
        </xdr:cNvPr>
        <xdr:cNvSpPr>
          <a:spLocks/>
        </xdr:cNvSpPr>
      </xdr:nvSpPr>
      <xdr:spPr bwMode="auto">
        <a:xfrm>
          <a:off x="14998700" y="10245725"/>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xdr:colOff>
      <xdr:row>62</xdr:row>
      <xdr:rowOff>9525</xdr:rowOff>
    </xdr:from>
    <xdr:to>
      <xdr:col>20</xdr:col>
      <xdr:colOff>114300</xdr:colOff>
      <xdr:row>64</xdr:row>
      <xdr:rowOff>0</xdr:rowOff>
    </xdr:to>
    <xdr:sp macro="" textlink="">
      <xdr:nvSpPr>
        <xdr:cNvPr id="21" name="AutoShape 21">
          <a:extLst>
            <a:ext uri="{FF2B5EF4-FFF2-40B4-BE49-F238E27FC236}">
              <a16:creationId xmlns:a16="http://schemas.microsoft.com/office/drawing/2014/main" id="{593CE2B9-2639-4C7F-915B-0C210AEF6133}"/>
            </a:ext>
          </a:extLst>
        </xdr:cNvPr>
        <xdr:cNvSpPr>
          <a:spLocks/>
        </xdr:cNvSpPr>
      </xdr:nvSpPr>
      <xdr:spPr bwMode="auto">
        <a:xfrm>
          <a:off x="14998700" y="10817225"/>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62</xdr:row>
      <xdr:rowOff>9525</xdr:rowOff>
    </xdr:from>
    <xdr:to>
      <xdr:col>6</xdr:col>
      <xdr:colOff>114300</xdr:colOff>
      <xdr:row>64</xdr:row>
      <xdr:rowOff>0</xdr:rowOff>
    </xdr:to>
    <xdr:sp macro="" textlink="">
      <xdr:nvSpPr>
        <xdr:cNvPr id="22" name="AutoShape 22">
          <a:extLst>
            <a:ext uri="{FF2B5EF4-FFF2-40B4-BE49-F238E27FC236}">
              <a16:creationId xmlns:a16="http://schemas.microsoft.com/office/drawing/2014/main" id="{D6BAB1A0-8CA0-4D8B-8C84-C0D04DC195D8}"/>
            </a:ext>
          </a:extLst>
        </xdr:cNvPr>
        <xdr:cNvSpPr>
          <a:spLocks/>
        </xdr:cNvSpPr>
      </xdr:nvSpPr>
      <xdr:spPr bwMode="auto">
        <a:xfrm>
          <a:off x="2749550" y="10817225"/>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67</xdr:row>
      <xdr:rowOff>19050</xdr:rowOff>
    </xdr:from>
    <xdr:to>
      <xdr:col>13</xdr:col>
      <xdr:colOff>104775</xdr:colOff>
      <xdr:row>69</xdr:row>
      <xdr:rowOff>9525</xdr:rowOff>
    </xdr:to>
    <xdr:sp macro="" textlink="">
      <xdr:nvSpPr>
        <xdr:cNvPr id="23" name="AutoShape 23">
          <a:extLst>
            <a:ext uri="{FF2B5EF4-FFF2-40B4-BE49-F238E27FC236}">
              <a16:creationId xmlns:a16="http://schemas.microsoft.com/office/drawing/2014/main" id="{CDA0E64C-56FE-43A5-9968-803A16DAF205}"/>
            </a:ext>
          </a:extLst>
        </xdr:cNvPr>
        <xdr:cNvSpPr>
          <a:spLocks/>
        </xdr:cNvSpPr>
      </xdr:nvSpPr>
      <xdr:spPr bwMode="auto">
        <a:xfrm>
          <a:off x="12277725" y="11572875"/>
          <a:ext cx="101600" cy="0"/>
        </a:xfrm>
        <a:prstGeom prst="leftBrace">
          <a:avLst>
            <a:gd name="adj1" fmla="val -2147483648"/>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67</xdr:row>
      <xdr:rowOff>9525</xdr:rowOff>
    </xdr:from>
    <xdr:to>
      <xdr:col>6</xdr:col>
      <xdr:colOff>104775</xdr:colOff>
      <xdr:row>69</xdr:row>
      <xdr:rowOff>0</xdr:rowOff>
    </xdr:to>
    <xdr:sp macro="" textlink="">
      <xdr:nvSpPr>
        <xdr:cNvPr id="24" name="AutoShape 24">
          <a:extLst>
            <a:ext uri="{FF2B5EF4-FFF2-40B4-BE49-F238E27FC236}">
              <a16:creationId xmlns:a16="http://schemas.microsoft.com/office/drawing/2014/main" id="{30DB3FFA-21A9-400D-9B03-69A85C107C8A}"/>
            </a:ext>
          </a:extLst>
        </xdr:cNvPr>
        <xdr:cNvSpPr>
          <a:spLocks/>
        </xdr:cNvSpPr>
      </xdr:nvSpPr>
      <xdr:spPr bwMode="auto">
        <a:xfrm>
          <a:off x="2743200" y="11572875"/>
          <a:ext cx="101600" cy="0"/>
        </a:xfrm>
        <a:prstGeom prst="leftBrace">
          <a:avLst>
            <a:gd name="adj1" fmla="val -2147483648"/>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0</xdr:colOff>
      <xdr:row>66</xdr:row>
      <xdr:rowOff>38100</xdr:rowOff>
    </xdr:from>
    <xdr:to>
      <xdr:col>20</xdr:col>
      <xdr:colOff>95250</xdr:colOff>
      <xdr:row>69</xdr:row>
      <xdr:rowOff>180975</xdr:rowOff>
    </xdr:to>
    <xdr:sp macro="" textlink="">
      <xdr:nvSpPr>
        <xdr:cNvPr id="25" name="AutoShape 25">
          <a:extLst>
            <a:ext uri="{FF2B5EF4-FFF2-40B4-BE49-F238E27FC236}">
              <a16:creationId xmlns:a16="http://schemas.microsoft.com/office/drawing/2014/main" id="{B7BFEE02-DE63-4662-9185-FF98BB006E57}"/>
            </a:ext>
          </a:extLst>
        </xdr:cNvPr>
        <xdr:cNvSpPr>
          <a:spLocks/>
        </xdr:cNvSpPr>
      </xdr:nvSpPr>
      <xdr:spPr bwMode="auto">
        <a:xfrm>
          <a:off x="14992350" y="11572875"/>
          <a:ext cx="95250" cy="0"/>
        </a:xfrm>
        <a:prstGeom prst="leftBrace">
          <a:avLst>
            <a:gd name="adj1" fmla="val -2147483648"/>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200025</xdr:colOff>
      <xdr:row>86</xdr:row>
      <xdr:rowOff>9525</xdr:rowOff>
    </xdr:from>
    <xdr:to>
      <xdr:col>5</xdr:col>
      <xdr:colOff>276225</xdr:colOff>
      <xdr:row>90</xdr:row>
      <xdr:rowOff>0</xdr:rowOff>
    </xdr:to>
    <xdr:sp macro="" textlink="">
      <xdr:nvSpPr>
        <xdr:cNvPr id="26" name="AutoShape 29">
          <a:extLst>
            <a:ext uri="{FF2B5EF4-FFF2-40B4-BE49-F238E27FC236}">
              <a16:creationId xmlns:a16="http://schemas.microsoft.com/office/drawing/2014/main" id="{ECFCB482-2B08-4888-B9CB-54EA90974ABC}"/>
            </a:ext>
          </a:extLst>
        </xdr:cNvPr>
        <xdr:cNvSpPr>
          <a:spLocks/>
        </xdr:cNvSpPr>
      </xdr:nvSpPr>
      <xdr:spPr bwMode="auto">
        <a:xfrm>
          <a:off x="2654300" y="14589125"/>
          <a:ext cx="76200" cy="908050"/>
        </a:xfrm>
        <a:prstGeom prst="leftBrace">
          <a:avLst>
            <a:gd name="adj1" fmla="val 98958"/>
            <a:gd name="adj2" fmla="val 3728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723900</xdr:colOff>
      <xdr:row>85</xdr:row>
      <xdr:rowOff>28575</xdr:rowOff>
    </xdr:from>
    <xdr:to>
      <xdr:col>8</xdr:col>
      <xdr:colOff>828675</xdr:colOff>
      <xdr:row>88</xdr:row>
      <xdr:rowOff>152400</xdr:rowOff>
    </xdr:to>
    <xdr:sp macro="" textlink="">
      <xdr:nvSpPr>
        <xdr:cNvPr id="27" name="AutoShape 30">
          <a:extLst>
            <a:ext uri="{FF2B5EF4-FFF2-40B4-BE49-F238E27FC236}">
              <a16:creationId xmlns:a16="http://schemas.microsoft.com/office/drawing/2014/main" id="{015F4B08-D5DD-4D42-87C7-BB1B5BB9C892}"/>
            </a:ext>
          </a:extLst>
        </xdr:cNvPr>
        <xdr:cNvSpPr>
          <a:spLocks/>
        </xdr:cNvSpPr>
      </xdr:nvSpPr>
      <xdr:spPr bwMode="auto">
        <a:xfrm>
          <a:off x="3762375" y="14379575"/>
          <a:ext cx="82550" cy="812800"/>
        </a:xfrm>
        <a:prstGeom prst="leftBrace">
          <a:avLst>
            <a:gd name="adj1" fmla="val 64394"/>
            <a:gd name="adj2" fmla="val 3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1838325</xdr:colOff>
      <xdr:row>85</xdr:row>
      <xdr:rowOff>28575</xdr:rowOff>
    </xdr:from>
    <xdr:to>
      <xdr:col>12</xdr:col>
      <xdr:colOff>1943100</xdr:colOff>
      <xdr:row>87</xdr:row>
      <xdr:rowOff>19050</xdr:rowOff>
    </xdr:to>
    <xdr:sp macro="" textlink="">
      <xdr:nvSpPr>
        <xdr:cNvPr id="28" name="AutoShape 32">
          <a:extLst>
            <a:ext uri="{FF2B5EF4-FFF2-40B4-BE49-F238E27FC236}">
              <a16:creationId xmlns:a16="http://schemas.microsoft.com/office/drawing/2014/main" id="{867D516F-9F6F-4C05-B3D6-3CC23183EAF9}"/>
            </a:ext>
          </a:extLst>
        </xdr:cNvPr>
        <xdr:cNvSpPr>
          <a:spLocks/>
        </xdr:cNvSpPr>
      </xdr:nvSpPr>
      <xdr:spPr bwMode="auto">
        <a:xfrm flipH="1">
          <a:off x="11988800" y="14379575"/>
          <a:ext cx="107950" cy="450850"/>
        </a:xfrm>
        <a:prstGeom prst="leftBrace">
          <a:avLst>
            <a:gd name="adj1" fmla="val 35606"/>
            <a:gd name="adj2" fmla="val 5172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xdr:colOff>
      <xdr:row>28</xdr:row>
      <xdr:rowOff>9525</xdr:rowOff>
    </xdr:from>
    <xdr:to>
      <xdr:col>13</xdr:col>
      <xdr:colOff>114300</xdr:colOff>
      <xdr:row>30</xdr:row>
      <xdr:rowOff>0</xdr:rowOff>
    </xdr:to>
    <xdr:sp macro="" textlink="">
      <xdr:nvSpPr>
        <xdr:cNvPr id="29" name="AutoShape 36">
          <a:extLst>
            <a:ext uri="{FF2B5EF4-FFF2-40B4-BE49-F238E27FC236}">
              <a16:creationId xmlns:a16="http://schemas.microsoft.com/office/drawing/2014/main" id="{6C871882-87C2-435D-96CA-0725046E9891}"/>
            </a:ext>
          </a:extLst>
        </xdr:cNvPr>
        <xdr:cNvSpPr>
          <a:spLocks/>
        </xdr:cNvSpPr>
      </xdr:nvSpPr>
      <xdr:spPr bwMode="auto">
        <a:xfrm>
          <a:off x="12284075" y="47117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28</xdr:row>
      <xdr:rowOff>9525</xdr:rowOff>
    </xdr:from>
    <xdr:to>
      <xdr:col>6</xdr:col>
      <xdr:colOff>114300</xdr:colOff>
      <xdr:row>30</xdr:row>
      <xdr:rowOff>0</xdr:rowOff>
    </xdr:to>
    <xdr:sp macro="" textlink="">
      <xdr:nvSpPr>
        <xdr:cNvPr id="30" name="AutoShape 37">
          <a:extLst>
            <a:ext uri="{FF2B5EF4-FFF2-40B4-BE49-F238E27FC236}">
              <a16:creationId xmlns:a16="http://schemas.microsoft.com/office/drawing/2014/main" id="{32A3B893-5191-47B6-AB37-94B0CAE330B2}"/>
            </a:ext>
          </a:extLst>
        </xdr:cNvPr>
        <xdr:cNvSpPr>
          <a:spLocks/>
        </xdr:cNvSpPr>
      </xdr:nvSpPr>
      <xdr:spPr bwMode="auto">
        <a:xfrm>
          <a:off x="2749550" y="47117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15</xdr:row>
      <xdr:rowOff>9525</xdr:rowOff>
    </xdr:from>
    <xdr:to>
      <xdr:col>13</xdr:col>
      <xdr:colOff>104775</xdr:colOff>
      <xdr:row>17</xdr:row>
      <xdr:rowOff>0</xdr:rowOff>
    </xdr:to>
    <xdr:sp macro="" textlink="">
      <xdr:nvSpPr>
        <xdr:cNvPr id="31" name="AutoShape 38">
          <a:extLst>
            <a:ext uri="{FF2B5EF4-FFF2-40B4-BE49-F238E27FC236}">
              <a16:creationId xmlns:a16="http://schemas.microsoft.com/office/drawing/2014/main" id="{A5DAFEC1-9105-4E16-9804-3C21D5B68DC3}"/>
            </a:ext>
          </a:extLst>
        </xdr:cNvPr>
        <xdr:cNvSpPr>
          <a:spLocks/>
        </xdr:cNvSpPr>
      </xdr:nvSpPr>
      <xdr:spPr bwMode="auto">
        <a:xfrm>
          <a:off x="12277725" y="2800350"/>
          <a:ext cx="101600" cy="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28575</xdr:colOff>
      <xdr:row>15</xdr:row>
      <xdr:rowOff>9525</xdr:rowOff>
    </xdr:from>
    <xdr:to>
      <xdr:col>21</xdr:col>
      <xdr:colOff>9525</xdr:colOff>
      <xdr:row>17</xdr:row>
      <xdr:rowOff>0</xdr:rowOff>
    </xdr:to>
    <xdr:sp macro="" textlink="">
      <xdr:nvSpPr>
        <xdr:cNvPr id="32" name="AutoShape 39">
          <a:extLst>
            <a:ext uri="{FF2B5EF4-FFF2-40B4-BE49-F238E27FC236}">
              <a16:creationId xmlns:a16="http://schemas.microsoft.com/office/drawing/2014/main" id="{C7950E50-DC19-449A-923F-29BDFFC721EB}"/>
            </a:ext>
          </a:extLst>
        </xdr:cNvPr>
        <xdr:cNvSpPr>
          <a:spLocks/>
        </xdr:cNvSpPr>
      </xdr:nvSpPr>
      <xdr:spPr bwMode="auto">
        <a:xfrm>
          <a:off x="15017750" y="2800350"/>
          <a:ext cx="95250" cy="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9525</xdr:colOff>
      <xdr:row>67</xdr:row>
      <xdr:rowOff>9525</xdr:rowOff>
    </xdr:from>
    <xdr:to>
      <xdr:col>24</xdr:col>
      <xdr:colOff>114300</xdr:colOff>
      <xdr:row>69</xdr:row>
      <xdr:rowOff>0</xdr:rowOff>
    </xdr:to>
    <xdr:sp macro="" textlink="">
      <xdr:nvSpPr>
        <xdr:cNvPr id="33" name="AutoShape 42">
          <a:extLst>
            <a:ext uri="{FF2B5EF4-FFF2-40B4-BE49-F238E27FC236}">
              <a16:creationId xmlns:a16="http://schemas.microsoft.com/office/drawing/2014/main" id="{6AB127D0-91AF-46C4-AE39-7A73E34D2BD1}"/>
            </a:ext>
          </a:extLst>
        </xdr:cNvPr>
        <xdr:cNvSpPr>
          <a:spLocks/>
        </xdr:cNvSpPr>
      </xdr:nvSpPr>
      <xdr:spPr bwMode="auto">
        <a:xfrm>
          <a:off x="16179800" y="11572875"/>
          <a:ext cx="107950" cy="0"/>
        </a:xfrm>
        <a:prstGeom prst="leftBrace">
          <a:avLst>
            <a:gd name="adj1" fmla="val -2147483648"/>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9525</xdr:colOff>
      <xdr:row>28</xdr:row>
      <xdr:rowOff>9525</xdr:rowOff>
    </xdr:from>
    <xdr:to>
      <xdr:col>24</xdr:col>
      <xdr:colOff>114300</xdr:colOff>
      <xdr:row>30</xdr:row>
      <xdr:rowOff>0</xdr:rowOff>
    </xdr:to>
    <xdr:sp macro="" textlink="">
      <xdr:nvSpPr>
        <xdr:cNvPr id="34" name="AutoShape 43">
          <a:extLst>
            <a:ext uri="{FF2B5EF4-FFF2-40B4-BE49-F238E27FC236}">
              <a16:creationId xmlns:a16="http://schemas.microsoft.com/office/drawing/2014/main" id="{171E02DF-2556-4588-885F-1D0A79EEB685}"/>
            </a:ext>
          </a:extLst>
        </xdr:cNvPr>
        <xdr:cNvSpPr>
          <a:spLocks/>
        </xdr:cNvSpPr>
      </xdr:nvSpPr>
      <xdr:spPr bwMode="auto">
        <a:xfrm>
          <a:off x="16179800" y="47117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xdr:colOff>
      <xdr:row>19</xdr:row>
      <xdr:rowOff>0</xdr:rowOff>
    </xdr:from>
    <xdr:to>
      <xdr:col>13</xdr:col>
      <xdr:colOff>114300</xdr:colOff>
      <xdr:row>20</xdr:row>
      <xdr:rowOff>180975</xdr:rowOff>
    </xdr:to>
    <xdr:sp macro="" textlink="">
      <xdr:nvSpPr>
        <xdr:cNvPr id="35" name="AutoShape 45">
          <a:extLst>
            <a:ext uri="{FF2B5EF4-FFF2-40B4-BE49-F238E27FC236}">
              <a16:creationId xmlns:a16="http://schemas.microsoft.com/office/drawing/2014/main" id="{0783698B-8C31-4396-8826-C9CA0ABCB04D}"/>
            </a:ext>
          </a:extLst>
        </xdr:cNvPr>
        <xdr:cNvSpPr>
          <a:spLocks/>
        </xdr:cNvSpPr>
      </xdr:nvSpPr>
      <xdr:spPr bwMode="auto">
        <a:xfrm>
          <a:off x="12284075" y="2990850"/>
          <a:ext cx="107950" cy="36830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50</xdr:row>
      <xdr:rowOff>9525</xdr:rowOff>
    </xdr:from>
    <xdr:to>
      <xdr:col>6</xdr:col>
      <xdr:colOff>114300</xdr:colOff>
      <xdr:row>52</xdr:row>
      <xdr:rowOff>0</xdr:rowOff>
    </xdr:to>
    <xdr:sp macro="" textlink="">
      <xdr:nvSpPr>
        <xdr:cNvPr id="36" name="AutoShape 46">
          <a:extLst>
            <a:ext uri="{FF2B5EF4-FFF2-40B4-BE49-F238E27FC236}">
              <a16:creationId xmlns:a16="http://schemas.microsoft.com/office/drawing/2014/main" id="{00BCF602-EEFE-4F7E-B9ED-7752E83938FC}"/>
            </a:ext>
          </a:extLst>
        </xdr:cNvPr>
        <xdr:cNvSpPr>
          <a:spLocks/>
        </xdr:cNvSpPr>
      </xdr:nvSpPr>
      <xdr:spPr bwMode="auto">
        <a:xfrm>
          <a:off x="2749550" y="8531225"/>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50</xdr:row>
      <xdr:rowOff>9525</xdr:rowOff>
    </xdr:from>
    <xdr:to>
      <xdr:col>13</xdr:col>
      <xdr:colOff>104775</xdr:colOff>
      <xdr:row>52</xdr:row>
      <xdr:rowOff>0</xdr:rowOff>
    </xdr:to>
    <xdr:sp macro="" textlink="">
      <xdr:nvSpPr>
        <xdr:cNvPr id="37" name="AutoShape 47">
          <a:extLst>
            <a:ext uri="{FF2B5EF4-FFF2-40B4-BE49-F238E27FC236}">
              <a16:creationId xmlns:a16="http://schemas.microsoft.com/office/drawing/2014/main" id="{1F20F477-4572-4195-8CC7-87F285E008E7}"/>
            </a:ext>
          </a:extLst>
        </xdr:cNvPr>
        <xdr:cNvSpPr>
          <a:spLocks/>
        </xdr:cNvSpPr>
      </xdr:nvSpPr>
      <xdr:spPr bwMode="auto">
        <a:xfrm>
          <a:off x="12277725" y="8531225"/>
          <a:ext cx="10160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22412</xdr:colOff>
      <xdr:row>19</xdr:row>
      <xdr:rowOff>33616</xdr:rowOff>
    </xdr:from>
    <xdr:to>
      <xdr:col>21</xdr:col>
      <xdr:colOff>0</xdr:colOff>
      <xdr:row>21</xdr:row>
      <xdr:rowOff>190499</xdr:rowOff>
    </xdr:to>
    <xdr:sp macro="" textlink="">
      <xdr:nvSpPr>
        <xdr:cNvPr id="38" name="AutoShape 48">
          <a:extLst>
            <a:ext uri="{FF2B5EF4-FFF2-40B4-BE49-F238E27FC236}">
              <a16:creationId xmlns:a16="http://schemas.microsoft.com/office/drawing/2014/main" id="{90E2A7EA-5724-4AC5-8229-85F4E68F2880}"/>
            </a:ext>
          </a:extLst>
        </xdr:cNvPr>
        <xdr:cNvSpPr>
          <a:spLocks/>
        </xdr:cNvSpPr>
      </xdr:nvSpPr>
      <xdr:spPr bwMode="auto">
        <a:xfrm>
          <a:off x="15017937" y="3021291"/>
          <a:ext cx="88713" cy="541058"/>
        </a:xfrm>
        <a:prstGeom prst="leftBrace">
          <a:avLst>
            <a:gd name="adj1" fmla="val 590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xdr:colOff>
      <xdr:row>25</xdr:row>
      <xdr:rowOff>9525</xdr:rowOff>
    </xdr:from>
    <xdr:to>
      <xdr:col>13</xdr:col>
      <xdr:colOff>114300</xdr:colOff>
      <xdr:row>27</xdr:row>
      <xdr:rowOff>0</xdr:rowOff>
    </xdr:to>
    <xdr:sp macro="" textlink="">
      <xdr:nvSpPr>
        <xdr:cNvPr id="39" name="AutoShape 36">
          <a:extLst>
            <a:ext uri="{FF2B5EF4-FFF2-40B4-BE49-F238E27FC236}">
              <a16:creationId xmlns:a16="http://schemas.microsoft.com/office/drawing/2014/main" id="{7DEA75FE-29AB-4451-B330-F5205CFC7AF8}"/>
            </a:ext>
          </a:extLst>
        </xdr:cNvPr>
        <xdr:cNvSpPr>
          <a:spLocks/>
        </xdr:cNvSpPr>
      </xdr:nvSpPr>
      <xdr:spPr bwMode="auto">
        <a:xfrm>
          <a:off x="12284075" y="4140200"/>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723900</xdr:colOff>
      <xdr:row>85</xdr:row>
      <xdr:rowOff>28575</xdr:rowOff>
    </xdr:from>
    <xdr:to>
      <xdr:col>8</xdr:col>
      <xdr:colOff>828675</xdr:colOff>
      <xdr:row>88</xdr:row>
      <xdr:rowOff>152400</xdr:rowOff>
    </xdr:to>
    <xdr:sp macro="" textlink="">
      <xdr:nvSpPr>
        <xdr:cNvPr id="40" name="AutoShape 30">
          <a:extLst>
            <a:ext uri="{FF2B5EF4-FFF2-40B4-BE49-F238E27FC236}">
              <a16:creationId xmlns:a16="http://schemas.microsoft.com/office/drawing/2014/main" id="{5E11509E-D15E-4BA1-A658-709DD48E9B33}"/>
            </a:ext>
          </a:extLst>
        </xdr:cNvPr>
        <xdr:cNvSpPr>
          <a:spLocks/>
        </xdr:cNvSpPr>
      </xdr:nvSpPr>
      <xdr:spPr bwMode="auto">
        <a:xfrm>
          <a:off x="3762375" y="14379575"/>
          <a:ext cx="82550" cy="812800"/>
        </a:xfrm>
        <a:prstGeom prst="leftBrace">
          <a:avLst>
            <a:gd name="adj1" fmla="val 64394"/>
            <a:gd name="adj2" fmla="val 3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2105025</xdr:colOff>
      <xdr:row>85</xdr:row>
      <xdr:rowOff>9525</xdr:rowOff>
    </xdr:from>
    <xdr:to>
      <xdr:col>9</xdr:col>
      <xdr:colOff>2209800</xdr:colOff>
      <xdr:row>87</xdr:row>
      <xdr:rowOff>0</xdr:rowOff>
    </xdr:to>
    <xdr:sp macro="" textlink="">
      <xdr:nvSpPr>
        <xdr:cNvPr id="41" name="AutoShape 31">
          <a:extLst>
            <a:ext uri="{FF2B5EF4-FFF2-40B4-BE49-F238E27FC236}">
              <a16:creationId xmlns:a16="http://schemas.microsoft.com/office/drawing/2014/main" id="{6C8CB22E-A7AE-44DE-9343-99555072B77D}"/>
            </a:ext>
          </a:extLst>
        </xdr:cNvPr>
        <xdr:cNvSpPr>
          <a:spLocks/>
        </xdr:cNvSpPr>
      </xdr:nvSpPr>
      <xdr:spPr bwMode="auto">
        <a:xfrm>
          <a:off x="5902325" y="14360525"/>
          <a:ext cx="3175" cy="450850"/>
        </a:xfrm>
        <a:prstGeom prst="leftBrace">
          <a:avLst>
            <a:gd name="adj1" fmla="val 35606"/>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72</xdr:row>
      <xdr:rowOff>19050</xdr:rowOff>
    </xdr:from>
    <xdr:to>
      <xdr:col>13</xdr:col>
      <xdr:colOff>104775</xdr:colOff>
      <xdr:row>74</xdr:row>
      <xdr:rowOff>9525</xdr:rowOff>
    </xdr:to>
    <xdr:sp macro="" textlink="">
      <xdr:nvSpPr>
        <xdr:cNvPr id="42" name="AutoShape 23">
          <a:extLst>
            <a:ext uri="{FF2B5EF4-FFF2-40B4-BE49-F238E27FC236}">
              <a16:creationId xmlns:a16="http://schemas.microsoft.com/office/drawing/2014/main" id="{A991B69E-0395-4FDB-803E-C6FD445262FE}"/>
            </a:ext>
          </a:extLst>
        </xdr:cNvPr>
        <xdr:cNvSpPr>
          <a:spLocks/>
        </xdr:cNvSpPr>
      </xdr:nvSpPr>
      <xdr:spPr bwMode="auto">
        <a:xfrm>
          <a:off x="12277725" y="11782425"/>
          <a:ext cx="101600" cy="36830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9525</xdr:colOff>
      <xdr:row>72</xdr:row>
      <xdr:rowOff>9525</xdr:rowOff>
    </xdr:from>
    <xdr:to>
      <xdr:col>24</xdr:col>
      <xdr:colOff>114300</xdr:colOff>
      <xdr:row>74</xdr:row>
      <xdr:rowOff>0</xdr:rowOff>
    </xdr:to>
    <xdr:sp macro="" textlink="">
      <xdr:nvSpPr>
        <xdr:cNvPr id="43" name="AutoShape 42">
          <a:extLst>
            <a:ext uri="{FF2B5EF4-FFF2-40B4-BE49-F238E27FC236}">
              <a16:creationId xmlns:a16="http://schemas.microsoft.com/office/drawing/2014/main" id="{0C2BEC23-11DB-44E9-B170-622A448D93FF}"/>
            </a:ext>
          </a:extLst>
        </xdr:cNvPr>
        <xdr:cNvSpPr>
          <a:spLocks/>
        </xdr:cNvSpPr>
      </xdr:nvSpPr>
      <xdr:spPr bwMode="auto">
        <a:xfrm>
          <a:off x="16179800" y="11769725"/>
          <a:ext cx="10795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72</xdr:row>
      <xdr:rowOff>9525</xdr:rowOff>
    </xdr:from>
    <xdr:to>
      <xdr:col>6</xdr:col>
      <xdr:colOff>104775</xdr:colOff>
      <xdr:row>74</xdr:row>
      <xdr:rowOff>0</xdr:rowOff>
    </xdr:to>
    <xdr:sp macro="" textlink="">
      <xdr:nvSpPr>
        <xdr:cNvPr id="44" name="AutoShape 24">
          <a:extLst>
            <a:ext uri="{FF2B5EF4-FFF2-40B4-BE49-F238E27FC236}">
              <a16:creationId xmlns:a16="http://schemas.microsoft.com/office/drawing/2014/main" id="{9BB9D6C0-2790-4F5A-BC43-687711DEFD4C}"/>
            </a:ext>
          </a:extLst>
        </xdr:cNvPr>
        <xdr:cNvSpPr>
          <a:spLocks/>
        </xdr:cNvSpPr>
      </xdr:nvSpPr>
      <xdr:spPr bwMode="auto">
        <a:xfrm>
          <a:off x="2743200" y="11769725"/>
          <a:ext cx="10160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22412</xdr:colOff>
      <xdr:row>75</xdr:row>
      <xdr:rowOff>22412</xdr:rowOff>
    </xdr:from>
    <xdr:to>
      <xdr:col>7</xdr:col>
      <xdr:colOff>3923</xdr:colOff>
      <xdr:row>77</xdr:row>
      <xdr:rowOff>12887</xdr:rowOff>
    </xdr:to>
    <xdr:sp macro="" textlink="">
      <xdr:nvSpPr>
        <xdr:cNvPr id="45" name="AutoShape 24">
          <a:extLst>
            <a:ext uri="{FF2B5EF4-FFF2-40B4-BE49-F238E27FC236}">
              <a16:creationId xmlns:a16="http://schemas.microsoft.com/office/drawing/2014/main" id="{378F2F35-3697-4994-8FD0-94A499CCF359}"/>
            </a:ext>
          </a:extLst>
        </xdr:cNvPr>
        <xdr:cNvSpPr>
          <a:spLocks/>
        </xdr:cNvSpPr>
      </xdr:nvSpPr>
      <xdr:spPr bwMode="auto">
        <a:xfrm>
          <a:off x="2768787" y="12360462"/>
          <a:ext cx="95811" cy="365125"/>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22412</xdr:colOff>
      <xdr:row>75</xdr:row>
      <xdr:rowOff>11206</xdr:rowOff>
    </xdr:from>
    <xdr:to>
      <xdr:col>14</xdr:col>
      <xdr:colOff>3922</xdr:colOff>
      <xdr:row>77</xdr:row>
      <xdr:rowOff>1681</xdr:rowOff>
    </xdr:to>
    <xdr:sp macro="" textlink="">
      <xdr:nvSpPr>
        <xdr:cNvPr id="46" name="AutoShape 23">
          <a:extLst>
            <a:ext uri="{FF2B5EF4-FFF2-40B4-BE49-F238E27FC236}">
              <a16:creationId xmlns:a16="http://schemas.microsoft.com/office/drawing/2014/main" id="{730670D8-5028-4B7B-9B83-239CEA5C64A7}"/>
            </a:ext>
          </a:extLst>
        </xdr:cNvPr>
        <xdr:cNvSpPr>
          <a:spLocks/>
        </xdr:cNvSpPr>
      </xdr:nvSpPr>
      <xdr:spPr bwMode="auto">
        <a:xfrm>
          <a:off x="12303312" y="12342906"/>
          <a:ext cx="95810" cy="374650"/>
        </a:xfrm>
        <a:prstGeom prst="leftBrace">
          <a:avLst>
            <a:gd name="adj1" fmla="val 29545"/>
            <a:gd name="adj2" fmla="val 482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BE63D-3CE3-439E-898C-D52372B66A36}">
  <sheetPr>
    <pageSetUpPr fitToPage="1"/>
  </sheetPr>
  <dimension ref="B1:AA93"/>
  <sheetViews>
    <sheetView showGridLines="0" tabSelected="1" zoomScaleNormal="100" zoomScaleSheetLayoutView="85" zoomScalePageLayoutView="55" workbookViewId="0"/>
  </sheetViews>
  <sheetFormatPr defaultColWidth="9" defaultRowHeight="15" customHeight="1" x14ac:dyDescent="0.2"/>
  <cols>
    <col min="1" max="2" width="1.6328125" style="1" customWidth="1"/>
    <col min="3" max="3" width="5.6328125" style="1" customWidth="1"/>
    <col min="4" max="4" width="24.6328125" style="16" customWidth="1"/>
    <col min="5" max="5" width="1.6328125" style="16" customWidth="1"/>
    <col min="6" max="6" width="4.08984375" style="21" customWidth="1"/>
    <col min="7" max="7" width="1.6328125" style="1" customWidth="1"/>
    <col min="8" max="8" width="2.6328125" style="21" customWidth="1"/>
    <col min="9" max="9" width="11.6328125" style="98" bestFit="1" customWidth="1"/>
    <col min="10" max="10" width="29.453125" style="98" customWidth="1"/>
    <col min="11" max="13" width="30.36328125" style="1" bestFit="1" customWidth="1"/>
    <col min="14" max="14" width="1.6328125" style="1" customWidth="1"/>
    <col min="15" max="15" width="2.6328125" style="21" customWidth="1"/>
    <col min="16" max="16" width="11" style="1" customWidth="1"/>
    <col min="17" max="17" width="2.6328125" style="1" customWidth="1"/>
    <col min="18" max="18" width="9.90625" style="1" bestFit="1" customWidth="1"/>
    <col min="19" max="19" width="2.6328125" style="1" customWidth="1"/>
    <col min="20" max="20" width="8.453125" style="1" bestFit="1" customWidth="1"/>
    <col min="21" max="21" width="1.6328125" style="1" customWidth="1"/>
    <col min="22" max="22" width="5.90625" style="1" customWidth="1"/>
    <col min="23" max="23" width="2.453125" style="1" bestFit="1" customWidth="1"/>
    <col min="24" max="24" width="6.90625" style="1" customWidth="1"/>
    <col min="25" max="25" width="2.08984375" style="1" customWidth="1"/>
    <col min="26" max="26" width="17.26953125" style="1" bestFit="1" customWidth="1"/>
    <col min="27" max="27" width="4.08984375" style="21" customWidth="1"/>
    <col min="28" max="16384" width="9" style="1"/>
  </cols>
  <sheetData>
    <row r="1" spans="2:27" ht="20.149999999999999" customHeight="1" x14ac:dyDescent="0.2">
      <c r="B1" s="277" t="s">
        <v>136</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row>
    <row r="2" spans="2:27" ht="16" customHeight="1" thickBot="1" x14ac:dyDescent="0.25">
      <c r="B2" s="2"/>
      <c r="C2" s="2"/>
      <c r="D2" s="3"/>
      <c r="E2" s="3"/>
      <c r="F2" s="4"/>
      <c r="G2" s="2"/>
      <c r="H2" s="4"/>
      <c r="I2" s="5"/>
      <c r="J2" s="5"/>
      <c r="K2" s="2"/>
      <c r="L2" s="2"/>
      <c r="M2" s="2"/>
      <c r="N2" s="2"/>
      <c r="O2" s="4"/>
      <c r="P2" s="2"/>
      <c r="Q2" s="2"/>
      <c r="R2" s="2"/>
      <c r="S2" s="2"/>
      <c r="T2" s="2"/>
      <c r="U2" s="2"/>
      <c r="V2" s="2"/>
      <c r="W2" s="2"/>
      <c r="X2" s="2"/>
      <c r="Y2" s="2"/>
      <c r="Z2" s="2"/>
      <c r="AA2" s="6"/>
    </row>
    <row r="3" spans="2:27" ht="16" customHeight="1" x14ac:dyDescent="0.2">
      <c r="B3" s="279" t="s">
        <v>0</v>
      </c>
      <c r="C3" s="267"/>
      <c r="D3" s="267"/>
      <c r="E3" s="268"/>
      <c r="F3" s="280" t="s">
        <v>1</v>
      </c>
      <c r="G3" s="282" t="s">
        <v>2</v>
      </c>
      <c r="H3" s="267"/>
      <c r="I3" s="268"/>
      <c r="J3" s="283" t="s">
        <v>3</v>
      </c>
      <c r="K3" s="285" t="s">
        <v>4</v>
      </c>
      <c r="L3" s="285" t="s">
        <v>5</v>
      </c>
      <c r="M3" s="287" t="s">
        <v>192</v>
      </c>
      <c r="N3" s="266" t="s">
        <v>6</v>
      </c>
      <c r="O3" s="267"/>
      <c r="P3" s="268"/>
      <c r="Q3" s="266" t="s">
        <v>7</v>
      </c>
      <c r="R3" s="267"/>
      <c r="S3" s="267"/>
      <c r="T3" s="268"/>
      <c r="U3" s="266" t="s">
        <v>8</v>
      </c>
      <c r="V3" s="267"/>
      <c r="W3" s="267"/>
      <c r="X3" s="268"/>
      <c r="Y3" s="266" t="s">
        <v>9</v>
      </c>
      <c r="Z3" s="268"/>
      <c r="AA3" s="272" t="s">
        <v>1</v>
      </c>
    </row>
    <row r="4" spans="2:27" ht="18.75" customHeight="1" x14ac:dyDescent="0.2">
      <c r="B4" s="270"/>
      <c r="C4" s="270"/>
      <c r="D4" s="270"/>
      <c r="E4" s="271"/>
      <c r="F4" s="281"/>
      <c r="G4" s="269"/>
      <c r="H4" s="270"/>
      <c r="I4" s="271"/>
      <c r="J4" s="284"/>
      <c r="K4" s="286"/>
      <c r="L4" s="286"/>
      <c r="M4" s="288"/>
      <c r="N4" s="269"/>
      <c r="O4" s="270"/>
      <c r="P4" s="271"/>
      <c r="Q4" s="269"/>
      <c r="R4" s="270"/>
      <c r="S4" s="270"/>
      <c r="T4" s="271"/>
      <c r="U4" s="269"/>
      <c r="V4" s="270"/>
      <c r="W4" s="270"/>
      <c r="X4" s="271"/>
      <c r="Y4" s="269"/>
      <c r="Z4" s="271"/>
      <c r="AA4" s="273"/>
    </row>
    <row r="5" spans="2:27" ht="15" customHeight="1" x14ac:dyDescent="0.2">
      <c r="D5" s="7"/>
      <c r="E5" s="8"/>
      <c r="F5" s="9"/>
      <c r="G5" s="10"/>
      <c r="H5" s="274" t="s">
        <v>10</v>
      </c>
      <c r="I5" s="275"/>
      <c r="J5" s="11" t="s">
        <v>11</v>
      </c>
      <c r="K5" s="11" t="s">
        <v>11</v>
      </c>
      <c r="L5" s="11" t="s">
        <v>11</v>
      </c>
      <c r="M5" s="11" t="s">
        <v>11</v>
      </c>
      <c r="N5" s="12"/>
      <c r="O5" s="274" t="s">
        <v>10</v>
      </c>
      <c r="P5" s="275"/>
      <c r="Q5" s="12"/>
      <c r="S5" s="274" t="s">
        <v>12</v>
      </c>
      <c r="T5" s="275"/>
      <c r="U5" s="13"/>
      <c r="V5" s="274" t="s">
        <v>13</v>
      </c>
      <c r="W5" s="276"/>
      <c r="X5" s="275"/>
      <c r="Y5" s="12"/>
      <c r="Z5" s="14"/>
      <c r="AA5" s="15"/>
    </row>
    <row r="6" spans="2:27" ht="15" customHeight="1" x14ac:dyDescent="0.2">
      <c r="E6" s="8"/>
      <c r="F6" s="9"/>
      <c r="G6" s="12"/>
      <c r="H6" s="265"/>
      <c r="I6" s="223"/>
      <c r="J6" s="17" t="s">
        <v>14</v>
      </c>
      <c r="K6" s="17"/>
      <c r="L6" s="17"/>
      <c r="M6" s="17"/>
      <c r="N6" s="12"/>
      <c r="O6" s="265"/>
      <c r="P6" s="223"/>
      <c r="Q6" s="12"/>
      <c r="R6" s="18"/>
      <c r="T6" s="19"/>
      <c r="U6" s="20"/>
      <c r="X6" s="14"/>
      <c r="Y6" s="12"/>
      <c r="Z6" s="14"/>
      <c r="AA6" s="15"/>
    </row>
    <row r="7" spans="2:27" ht="15" customHeight="1" x14ac:dyDescent="0.2">
      <c r="E7" s="8"/>
      <c r="F7" s="9"/>
      <c r="G7" s="12"/>
      <c r="I7" s="22"/>
      <c r="J7" s="17" t="s">
        <v>14</v>
      </c>
      <c r="K7" s="17"/>
      <c r="L7" s="17"/>
      <c r="M7" s="17"/>
      <c r="N7" s="12"/>
      <c r="P7" s="23"/>
      <c r="Q7" s="24"/>
      <c r="R7" s="18"/>
      <c r="T7" s="19"/>
      <c r="U7" s="20"/>
      <c r="X7" s="14"/>
      <c r="Y7" s="12"/>
      <c r="Z7" s="14"/>
      <c r="AA7" s="15"/>
    </row>
    <row r="8" spans="2:27" s="25" customFormat="1" ht="15" customHeight="1" x14ac:dyDescent="0.2">
      <c r="C8" s="258" t="s">
        <v>15</v>
      </c>
      <c r="D8" s="258"/>
      <c r="E8" s="26"/>
      <c r="F8" s="27">
        <v>1</v>
      </c>
      <c r="G8" s="28"/>
      <c r="H8" s="29"/>
      <c r="I8" s="30"/>
      <c r="J8" s="31">
        <v>9408623658499</v>
      </c>
      <c r="K8" s="204" t="s">
        <v>191</v>
      </c>
      <c r="L8" s="31">
        <v>589147778516</v>
      </c>
      <c r="M8" s="31">
        <v>8819475879983</v>
      </c>
      <c r="N8" s="32"/>
      <c r="O8" s="29"/>
      <c r="P8" s="33"/>
      <c r="Q8" s="34"/>
      <c r="R8" s="35"/>
      <c r="S8" s="36" t="s">
        <v>14</v>
      </c>
      <c r="T8" s="37"/>
      <c r="U8" s="38"/>
      <c r="V8" s="39"/>
      <c r="W8" s="29" t="s">
        <v>14</v>
      </c>
      <c r="X8" s="30"/>
      <c r="Y8" s="40"/>
      <c r="Z8" s="41"/>
      <c r="AA8" s="42">
        <f t="shared" ref="AA8:AA52" si="0">IF(F8="","",F8)</f>
        <v>1</v>
      </c>
    </row>
    <row r="9" spans="2:27" ht="15" customHeight="1" x14ac:dyDescent="0.2">
      <c r="E9" s="8"/>
      <c r="F9" s="9"/>
      <c r="G9" s="12"/>
      <c r="I9" s="43"/>
      <c r="J9" s="44" t="s">
        <v>14</v>
      </c>
      <c r="K9" s="44"/>
      <c r="L9" s="44"/>
      <c r="M9" s="44"/>
      <c r="N9" s="45"/>
      <c r="P9" s="23"/>
      <c r="Q9" s="24"/>
      <c r="R9" s="18"/>
      <c r="S9" s="46" t="s">
        <v>14</v>
      </c>
      <c r="T9" s="19"/>
      <c r="U9" s="20"/>
      <c r="V9" s="47"/>
      <c r="W9" s="21" t="s">
        <v>14</v>
      </c>
      <c r="X9" s="22"/>
      <c r="Y9" s="48"/>
      <c r="Z9" s="14"/>
      <c r="AA9" s="15" t="str">
        <f t="shared" si="0"/>
        <v/>
      </c>
    </row>
    <row r="10" spans="2:27" ht="15" customHeight="1" x14ac:dyDescent="0.2">
      <c r="D10" s="247" t="s">
        <v>16</v>
      </c>
      <c r="E10" s="8"/>
      <c r="F10" s="228">
        <v>2</v>
      </c>
      <c r="G10" s="12"/>
      <c r="H10" s="21" t="s">
        <v>17</v>
      </c>
      <c r="I10" s="22" t="s">
        <v>18</v>
      </c>
      <c r="J10" s="238">
        <v>41421961575</v>
      </c>
      <c r="K10" s="229" t="s">
        <v>190</v>
      </c>
      <c r="L10" s="229" t="s">
        <v>191</v>
      </c>
      <c r="M10" s="238">
        <v>41421961575</v>
      </c>
      <c r="N10" s="45"/>
      <c r="O10" s="21" t="s">
        <v>17</v>
      </c>
      <c r="P10" s="22" t="s">
        <v>19</v>
      </c>
      <c r="Q10" s="24"/>
      <c r="R10" s="251">
        <v>0.9</v>
      </c>
      <c r="S10" s="232" t="s">
        <v>20</v>
      </c>
      <c r="T10" s="250">
        <v>3.5</v>
      </c>
      <c r="U10" s="49"/>
      <c r="V10" s="217" t="s">
        <v>21</v>
      </c>
      <c r="W10" s="227" t="s">
        <v>22</v>
      </c>
      <c r="X10" s="246" t="s">
        <v>23</v>
      </c>
      <c r="Y10" s="48"/>
      <c r="Z10" s="50" t="s">
        <v>24</v>
      </c>
      <c r="AA10" s="235">
        <f t="shared" si="0"/>
        <v>2</v>
      </c>
    </row>
    <row r="11" spans="2:27" ht="15" customHeight="1" x14ac:dyDescent="0.2">
      <c r="D11" s="247"/>
      <c r="E11" s="8"/>
      <c r="F11" s="228"/>
      <c r="G11" s="12"/>
      <c r="H11" s="21" t="s">
        <v>25</v>
      </c>
      <c r="I11" s="22" t="s">
        <v>26</v>
      </c>
      <c r="J11" s="238"/>
      <c r="K11" s="229"/>
      <c r="L11" s="229"/>
      <c r="M11" s="238"/>
      <c r="N11" s="45"/>
      <c r="O11" s="21" t="s">
        <v>25</v>
      </c>
      <c r="P11" s="22" t="s">
        <v>27</v>
      </c>
      <c r="Q11" s="24"/>
      <c r="R11" s="219"/>
      <c r="S11" s="214"/>
      <c r="T11" s="223"/>
      <c r="U11" s="51"/>
      <c r="V11" s="217"/>
      <c r="W11" s="252"/>
      <c r="X11" s="246"/>
      <c r="Y11" s="48"/>
      <c r="Z11" s="50" t="s">
        <v>28</v>
      </c>
      <c r="AA11" s="235" t="str">
        <f t="shared" si="0"/>
        <v/>
      </c>
    </row>
    <row r="12" spans="2:27" ht="15" customHeight="1" x14ac:dyDescent="0.2">
      <c r="E12" s="8"/>
      <c r="F12" s="9"/>
      <c r="G12" s="12"/>
      <c r="I12" s="22"/>
      <c r="J12" s="44" t="s">
        <v>14</v>
      </c>
      <c r="K12" s="205"/>
      <c r="L12" s="44"/>
      <c r="M12" s="44"/>
      <c r="N12" s="45"/>
      <c r="P12" s="22"/>
      <c r="Q12" s="24"/>
      <c r="R12" s="18"/>
      <c r="S12" s="46" t="s">
        <v>14</v>
      </c>
      <c r="T12" s="19"/>
      <c r="U12" s="20"/>
      <c r="V12" s="47"/>
      <c r="W12" s="21" t="s">
        <v>14</v>
      </c>
      <c r="X12" s="22"/>
      <c r="Y12" s="48"/>
      <c r="Z12" s="14"/>
      <c r="AA12" s="15" t="str">
        <f t="shared" si="0"/>
        <v/>
      </c>
    </row>
    <row r="13" spans="2:27" ht="15" customHeight="1" x14ac:dyDescent="0.2">
      <c r="D13" s="247" t="s">
        <v>29</v>
      </c>
      <c r="E13" s="8"/>
      <c r="F13" s="228">
        <v>3</v>
      </c>
      <c r="G13" s="12"/>
      <c r="I13" s="246" t="s">
        <v>30</v>
      </c>
      <c r="J13" s="238">
        <v>9342103712000</v>
      </c>
      <c r="K13" s="229" t="s">
        <v>190</v>
      </c>
      <c r="L13" s="238">
        <v>583881482000</v>
      </c>
      <c r="M13" s="238">
        <v>8758222230000</v>
      </c>
      <c r="N13" s="45"/>
      <c r="P13" s="246" t="s">
        <v>31</v>
      </c>
      <c r="Q13" s="24"/>
      <c r="R13" s="251">
        <v>0.02</v>
      </c>
      <c r="S13" s="232" t="s">
        <v>20</v>
      </c>
      <c r="T13" s="250">
        <v>0.3</v>
      </c>
      <c r="U13" s="49"/>
      <c r="V13" s="217" t="s">
        <v>32</v>
      </c>
      <c r="W13" s="215" t="s">
        <v>33</v>
      </c>
      <c r="X13" s="246" t="s">
        <v>34</v>
      </c>
      <c r="Y13" s="48"/>
      <c r="Z13" s="222" t="s">
        <v>35</v>
      </c>
      <c r="AA13" s="235">
        <f t="shared" si="0"/>
        <v>3</v>
      </c>
    </row>
    <row r="14" spans="2:27" ht="15" customHeight="1" x14ac:dyDescent="0.2">
      <c r="D14" s="214"/>
      <c r="E14" s="8"/>
      <c r="F14" s="228"/>
      <c r="G14" s="12"/>
      <c r="I14" s="246"/>
      <c r="J14" s="238"/>
      <c r="K14" s="229"/>
      <c r="L14" s="238"/>
      <c r="M14" s="238"/>
      <c r="N14" s="45"/>
      <c r="P14" s="246"/>
      <c r="Q14" s="24"/>
      <c r="R14" s="264"/>
      <c r="S14" s="214"/>
      <c r="T14" s="221"/>
      <c r="U14" s="20"/>
      <c r="V14" s="214"/>
      <c r="W14" s="214"/>
      <c r="X14" s="223"/>
      <c r="Y14" s="48"/>
      <c r="Z14" s="223"/>
      <c r="AA14" s="235" t="str">
        <f t="shared" si="0"/>
        <v/>
      </c>
    </row>
    <row r="15" spans="2:27" ht="15" hidden="1" customHeight="1" x14ac:dyDescent="0.2">
      <c r="D15" s="52"/>
      <c r="E15" s="8"/>
      <c r="F15" s="9"/>
      <c r="G15" s="12"/>
      <c r="I15" s="22"/>
      <c r="J15" s="44" t="s">
        <v>14</v>
      </c>
      <c r="K15" s="205"/>
      <c r="L15" s="44"/>
      <c r="M15" s="44"/>
      <c r="N15" s="45"/>
      <c r="P15" s="22"/>
      <c r="Q15" s="24"/>
      <c r="R15" s="53"/>
      <c r="S15"/>
      <c r="T15" s="54"/>
      <c r="U15" s="51"/>
      <c r="V15" s="47"/>
      <c r="W15" s="55"/>
      <c r="X15" s="22"/>
      <c r="Y15" s="48"/>
      <c r="Z15" s="50"/>
      <c r="AA15" s="15" t="str">
        <f t="shared" si="0"/>
        <v/>
      </c>
    </row>
    <row r="16" spans="2:27" ht="15" hidden="1" customHeight="1" x14ac:dyDescent="0.2">
      <c r="D16" s="247" t="s">
        <v>36</v>
      </c>
      <c r="E16" s="8"/>
      <c r="F16" s="228">
        <v>4</v>
      </c>
      <c r="G16" s="12"/>
      <c r="I16" s="246"/>
      <c r="J16" s="238">
        <v>0</v>
      </c>
      <c r="K16" s="229">
        <v>0</v>
      </c>
      <c r="L16" s="238">
        <v>0</v>
      </c>
      <c r="M16" s="238">
        <v>0</v>
      </c>
      <c r="N16" s="45"/>
      <c r="O16" s="21" t="s">
        <v>17</v>
      </c>
      <c r="P16" s="22"/>
      <c r="Q16" s="24"/>
      <c r="R16" s="251"/>
      <c r="S16" s="232" t="s">
        <v>20</v>
      </c>
      <c r="T16" s="250"/>
      <c r="U16" s="49"/>
      <c r="V16" s="259"/>
      <c r="W16" s="259"/>
      <c r="X16" s="260"/>
      <c r="Y16" s="48"/>
      <c r="Z16" s="222"/>
      <c r="AA16" s="235">
        <f t="shared" si="0"/>
        <v>4</v>
      </c>
    </row>
    <row r="17" spans="3:27" ht="15" hidden="1" customHeight="1" x14ac:dyDescent="0.2">
      <c r="D17" s="214"/>
      <c r="E17" s="8"/>
      <c r="F17" s="228"/>
      <c r="G17" s="12"/>
      <c r="I17" s="246"/>
      <c r="J17" s="238"/>
      <c r="K17" s="229"/>
      <c r="L17" s="238"/>
      <c r="M17" s="238"/>
      <c r="N17" s="45"/>
      <c r="O17" s="21" t="s">
        <v>25</v>
      </c>
      <c r="P17" s="22"/>
      <c r="Q17" s="24"/>
      <c r="R17" s="264"/>
      <c r="S17" s="252"/>
      <c r="T17" s="221"/>
      <c r="U17" s="20"/>
      <c r="V17" s="56"/>
      <c r="W17" s="1" t="s">
        <v>33</v>
      </c>
      <c r="X17" s="57"/>
      <c r="Y17" s="48"/>
      <c r="Z17" s="223"/>
      <c r="AA17" s="235" t="str">
        <f t="shared" si="0"/>
        <v/>
      </c>
    </row>
    <row r="18" spans="3:27" ht="15" hidden="1" customHeight="1" x14ac:dyDescent="0.2">
      <c r="D18" s="52"/>
      <c r="E18" s="8"/>
      <c r="F18" s="9"/>
      <c r="G18" s="12"/>
      <c r="I18" s="22"/>
      <c r="J18" s="44" t="s">
        <v>14</v>
      </c>
      <c r="K18" s="205"/>
      <c r="L18" s="44"/>
      <c r="M18" s="44"/>
      <c r="N18" s="45"/>
      <c r="P18" s="22"/>
      <c r="Q18" s="24"/>
      <c r="R18" s="53"/>
      <c r="S18"/>
      <c r="T18" s="54"/>
      <c r="U18" s="51"/>
      <c r="V18" s="47"/>
      <c r="W18" s="55"/>
      <c r="X18" s="22"/>
      <c r="Y18" s="48"/>
      <c r="Z18" s="50"/>
      <c r="AA18" s="15" t="str">
        <f t="shared" si="0"/>
        <v/>
      </c>
    </row>
    <row r="19" spans="3:27" ht="15" customHeight="1" x14ac:dyDescent="0.2">
      <c r="E19" s="8"/>
      <c r="F19" s="9"/>
      <c r="G19" s="12"/>
      <c r="I19" s="22"/>
      <c r="J19" s="44" t="s">
        <v>14</v>
      </c>
      <c r="K19" s="205"/>
      <c r="L19" s="44"/>
      <c r="M19" s="44"/>
      <c r="N19" s="45"/>
      <c r="P19" s="22"/>
      <c r="Q19" s="24"/>
      <c r="R19" s="18"/>
      <c r="S19" s="46"/>
      <c r="T19" s="19"/>
      <c r="U19" s="20"/>
      <c r="V19" s="47"/>
      <c r="W19" s="21"/>
      <c r="X19" s="22"/>
      <c r="Y19" s="48"/>
      <c r="Z19" s="14"/>
      <c r="AA19" s="15" t="str">
        <f t="shared" si="0"/>
        <v/>
      </c>
    </row>
    <row r="20" spans="3:27" ht="15" customHeight="1" x14ac:dyDescent="0.2">
      <c r="D20" s="261" t="s">
        <v>37</v>
      </c>
      <c r="E20" s="8"/>
      <c r="F20" s="228">
        <v>4</v>
      </c>
      <c r="G20" s="12"/>
      <c r="H20" s="262"/>
      <c r="I20" s="246" t="s">
        <v>38</v>
      </c>
      <c r="J20" s="230">
        <v>25097984924</v>
      </c>
      <c r="K20" s="229" t="s">
        <v>190</v>
      </c>
      <c r="L20" s="230">
        <v>5266296516</v>
      </c>
      <c r="M20" s="230">
        <v>19831688408</v>
      </c>
      <c r="N20" s="45"/>
      <c r="O20" s="21" t="s">
        <v>17</v>
      </c>
      <c r="P20" s="22" t="s">
        <v>39</v>
      </c>
      <c r="Q20" s="24"/>
      <c r="R20" s="249">
        <v>5.0000000000000001E-3</v>
      </c>
      <c r="S20" s="232" t="s">
        <v>20</v>
      </c>
      <c r="T20" s="250">
        <v>2.1</v>
      </c>
      <c r="U20" s="20"/>
      <c r="V20" s="47" t="s">
        <v>40</v>
      </c>
      <c r="W20" s="21" t="s">
        <v>33</v>
      </c>
      <c r="X20" s="22" t="s">
        <v>41</v>
      </c>
      <c r="Y20" s="48"/>
      <c r="Z20" s="222" t="s">
        <v>35</v>
      </c>
      <c r="AA20" s="235">
        <f t="shared" si="0"/>
        <v>4</v>
      </c>
    </row>
    <row r="21" spans="3:27" ht="15" customHeight="1" x14ac:dyDescent="0.2">
      <c r="D21" s="261"/>
      <c r="E21" s="8"/>
      <c r="F21" s="228"/>
      <c r="G21" s="12"/>
      <c r="H21" s="262"/>
      <c r="I21" s="246"/>
      <c r="J21" s="230"/>
      <c r="K21" s="229"/>
      <c r="L21" s="230"/>
      <c r="M21" s="230"/>
      <c r="N21" s="45"/>
      <c r="O21" s="21" t="s">
        <v>25</v>
      </c>
      <c r="P21" s="22" t="s">
        <v>42</v>
      </c>
      <c r="Q21" s="24"/>
      <c r="R21" s="263"/>
      <c r="S21" s="252"/>
      <c r="T21" s="221"/>
      <c r="U21" s="49"/>
      <c r="V21" s="47" t="s">
        <v>43</v>
      </c>
      <c r="W21" s="21" t="s">
        <v>33</v>
      </c>
      <c r="X21" s="22" t="s">
        <v>44</v>
      </c>
      <c r="Y21" s="48"/>
      <c r="Z21" s="223"/>
      <c r="AA21" s="235" t="str">
        <f t="shared" si="0"/>
        <v/>
      </c>
    </row>
    <row r="22" spans="3:27" ht="15" customHeight="1" x14ac:dyDescent="0.2">
      <c r="E22" s="8"/>
      <c r="F22" s="17"/>
      <c r="G22" s="12"/>
      <c r="H22" s="58"/>
      <c r="I22" s="59"/>
      <c r="J22" s="44" t="s">
        <v>14</v>
      </c>
      <c r="K22" s="44"/>
      <c r="L22" s="44"/>
      <c r="M22" s="44"/>
      <c r="N22" s="45"/>
      <c r="O22" s="58"/>
      <c r="P22" s="60"/>
      <c r="Q22" s="24"/>
      <c r="R22" s="18"/>
      <c r="S22" s="46" t="s">
        <v>14</v>
      </c>
      <c r="T22" s="19"/>
      <c r="U22" s="20"/>
      <c r="V22" s="47" t="s">
        <v>45</v>
      </c>
      <c r="W22" s="21" t="s">
        <v>33</v>
      </c>
      <c r="X22" s="22" t="s">
        <v>46</v>
      </c>
      <c r="Y22" s="48"/>
      <c r="Z22" s="14"/>
      <c r="AA22" s="12" t="str">
        <f t="shared" si="0"/>
        <v/>
      </c>
    </row>
    <row r="23" spans="3:27" ht="15" customHeight="1" x14ac:dyDescent="0.2">
      <c r="E23" s="8"/>
      <c r="F23" s="17"/>
      <c r="G23" s="12"/>
      <c r="H23" s="58"/>
      <c r="I23" s="59"/>
      <c r="J23" s="44"/>
      <c r="K23" s="44"/>
      <c r="L23" s="44"/>
      <c r="M23" s="44"/>
      <c r="N23" s="45"/>
      <c r="O23" s="58"/>
      <c r="P23" s="60"/>
      <c r="Q23" s="24"/>
      <c r="R23" s="18"/>
      <c r="S23" s="46"/>
      <c r="T23" s="19"/>
      <c r="U23" s="20"/>
      <c r="V23" s="47"/>
      <c r="W23" s="21"/>
      <c r="X23" s="22"/>
      <c r="Y23" s="48"/>
      <c r="Z23" s="14"/>
      <c r="AA23" s="12"/>
    </row>
    <row r="24" spans="3:27" s="25" customFormat="1" ht="15" customHeight="1" x14ac:dyDescent="0.2">
      <c r="C24" s="258" t="s">
        <v>47</v>
      </c>
      <c r="D24" s="258"/>
      <c r="E24" s="26"/>
      <c r="F24" s="27">
        <v>5</v>
      </c>
      <c r="G24" s="28"/>
      <c r="H24" s="29"/>
      <c r="I24" s="30"/>
      <c r="J24" s="31">
        <v>42384670891897</v>
      </c>
      <c r="K24" s="31">
        <v>40206620086215</v>
      </c>
      <c r="L24" s="31">
        <v>40982218721081</v>
      </c>
      <c r="M24" s="31">
        <v>41609072257031</v>
      </c>
      <c r="N24" s="32"/>
      <c r="O24" s="29"/>
      <c r="P24" s="30"/>
      <c r="Q24" s="34"/>
      <c r="R24" s="35"/>
      <c r="S24" s="36" t="s">
        <v>14</v>
      </c>
      <c r="T24" s="37"/>
      <c r="U24" s="38"/>
      <c r="V24" s="39"/>
      <c r="W24" s="29" t="s">
        <v>14</v>
      </c>
      <c r="X24" s="30"/>
      <c r="Y24" s="40"/>
      <c r="Z24" s="41"/>
      <c r="AA24" s="42">
        <f t="shared" si="0"/>
        <v>5</v>
      </c>
    </row>
    <row r="25" spans="3:27" ht="15" customHeight="1" x14ac:dyDescent="0.2">
      <c r="E25" s="8"/>
      <c r="F25" s="9"/>
      <c r="G25" s="12"/>
      <c r="I25" s="22"/>
      <c r="J25" s="44" t="s">
        <v>14</v>
      </c>
      <c r="K25" s="44"/>
      <c r="L25" s="44"/>
      <c r="M25" s="44"/>
      <c r="N25" s="45"/>
      <c r="P25" s="22"/>
      <c r="Q25" s="24"/>
      <c r="R25" s="18"/>
      <c r="S25" s="46" t="s">
        <v>14</v>
      </c>
      <c r="T25" s="19"/>
      <c r="U25" s="20"/>
      <c r="V25" s="47"/>
      <c r="W25" s="21" t="s">
        <v>14</v>
      </c>
      <c r="X25" s="22"/>
      <c r="Y25" s="48"/>
      <c r="Z25" s="14"/>
      <c r="AA25" s="15" t="str">
        <f t="shared" si="0"/>
        <v/>
      </c>
    </row>
    <row r="26" spans="3:27" ht="15" customHeight="1" x14ac:dyDescent="0.2">
      <c r="D26" s="247" t="s">
        <v>29</v>
      </c>
      <c r="E26" s="8"/>
      <c r="F26" s="228">
        <v>6</v>
      </c>
      <c r="G26" s="12"/>
      <c r="H26" s="21" t="s">
        <v>17</v>
      </c>
      <c r="I26" s="22" t="s">
        <v>48</v>
      </c>
      <c r="J26" s="238">
        <v>30962295408000</v>
      </c>
      <c r="K26" s="238">
        <v>0</v>
      </c>
      <c r="L26" s="238">
        <v>30962295408000</v>
      </c>
      <c r="M26" s="229" t="s">
        <v>191</v>
      </c>
      <c r="N26" s="45"/>
      <c r="O26" s="21" t="s">
        <v>17</v>
      </c>
      <c r="P26" s="22" t="s">
        <v>49</v>
      </c>
      <c r="Q26" s="24"/>
      <c r="R26" s="231">
        <v>0</v>
      </c>
      <c r="S26" s="227" t="s">
        <v>20</v>
      </c>
      <c r="T26" s="248">
        <v>4.0000000000000001E-3</v>
      </c>
      <c r="U26" s="49"/>
      <c r="V26" s="217" t="s">
        <v>50</v>
      </c>
      <c r="W26" s="219"/>
      <c r="X26" s="221"/>
      <c r="Y26" s="48"/>
      <c r="Z26" s="50" t="s">
        <v>35</v>
      </c>
      <c r="AA26" s="235">
        <f t="shared" si="0"/>
        <v>6</v>
      </c>
    </row>
    <row r="27" spans="3:27" ht="15" customHeight="1" x14ac:dyDescent="0.2">
      <c r="D27" s="214"/>
      <c r="E27" s="8"/>
      <c r="F27" s="228"/>
      <c r="G27" s="12"/>
      <c r="H27" s="21" t="s">
        <v>25</v>
      </c>
      <c r="I27" s="22" t="s">
        <v>51</v>
      </c>
      <c r="J27" s="238" t="s">
        <v>14</v>
      </c>
      <c r="K27" s="238"/>
      <c r="L27" s="238" t="s">
        <v>14</v>
      </c>
      <c r="M27" s="229"/>
      <c r="N27" s="45"/>
      <c r="O27" s="21" t="s">
        <v>25</v>
      </c>
      <c r="P27" s="22" t="s">
        <v>52</v>
      </c>
      <c r="Q27" s="24"/>
      <c r="R27" s="257"/>
      <c r="S27" s="252"/>
      <c r="T27" s="255"/>
      <c r="U27" s="20"/>
      <c r="V27" s="219"/>
      <c r="W27" s="219"/>
      <c r="X27" s="221"/>
      <c r="Y27" s="48"/>
      <c r="Z27" s="50" t="s">
        <v>53</v>
      </c>
      <c r="AA27" s="235" t="str">
        <f t="shared" si="0"/>
        <v/>
      </c>
    </row>
    <row r="28" spans="3:27" ht="15" customHeight="1" x14ac:dyDescent="0.2">
      <c r="D28"/>
      <c r="E28" s="8"/>
      <c r="F28" s="9"/>
      <c r="G28" s="12"/>
      <c r="I28" s="22"/>
      <c r="J28" s="44" t="s">
        <v>14</v>
      </c>
      <c r="K28" s="44"/>
      <c r="L28" s="44"/>
      <c r="M28" s="44"/>
      <c r="N28" s="45"/>
      <c r="P28" s="22"/>
      <c r="Q28" s="24"/>
      <c r="R28" s="53"/>
      <c r="S28" s="55"/>
      <c r="T28" s="61"/>
      <c r="U28" s="20"/>
      <c r="V28" s="55"/>
      <c r="W28" s="55"/>
      <c r="X28" s="62"/>
      <c r="Y28" s="48"/>
      <c r="Z28" s="63"/>
      <c r="AA28" s="15" t="str">
        <f t="shared" si="0"/>
        <v/>
      </c>
    </row>
    <row r="29" spans="3:27" ht="15" customHeight="1" x14ac:dyDescent="0.2">
      <c r="D29" s="247" t="s">
        <v>54</v>
      </c>
      <c r="E29" s="64"/>
      <c r="F29" s="256">
        <v>7</v>
      </c>
      <c r="G29" s="65"/>
      <c r="H29" s="21" t="s">
        <v>17</v>
      </c>
      <c r="I29" s="22" t="s">
        <v>55</v>
      </c>
      <c r="J29" s="229" t="s">
        <v>191</v>
      </c>
      <c r="K29" s="238">
        <v>30112295408000</v>
      </c>
      <c r="L29" s="229" t="s">
        <v>191</v>
      </c>
      <c r="M29" s="238">
        <v>30112295408000</v>
      </c>
      <c r="N29" s="45"/>
      <c r="O29" s="21" t="s">
        <v>17</v>
      </c>
      <c r="P29" s="22" t="s">
        <v>56</v>
      </c>
      <c r="Q29" s="24"/>
      <c r="R29" s="231">
        <v>0</v>
      </c>
      <c r="S29" s="227" t="s">
        <v>20</v>
      </c>
      <c r="T29" s="253">
        <v>0.05</v>
      </c>
      <c r="U29" s="49"/>
      <c r="V29" s="217" t="s">
        <v>50</v>
      </c>
      <c r="W29" s="219"/>
      <c r="X29" s="221"/>
      <c r="Y29" s="48"/>
      <c r="Z29" s="50" t="s">
        <v>35</v>
      </c>
      <c r="AA29" s="235">
        <f t="shared" si="0"/>
        <v>7</v>
      </c>
    </row>
    <row r="30" spans="3:27" ht="15" customHeight="1" x14ac:dyDescent="0.2">
      <c r="D30" s="214"/>
      <c r="E30" s="64"/>
      <c r="F30" s="256"/>
      <c r="G30" s="65"/>
      <c r="H30" s="21" t="s">
        <v>25</v>
      </c>
      <c r="I30" s="22" t="s">
        <v>57</v>
      </c>
      <c r="J30" s="229"/>
      <c r="K30" s="238"/>
      <c r="L30" s="229"/>
      <c r="M30" s="238"/>
      <c r="N30" s="45"/>
      <c r="O30" s="21" t="s">
        <v>25</v>
      </c>
      <c r="P30" s="22" t="s">
        <v>58</v>
      </c>
      <c r="Q30" s="24"/>
      <c r="R30" s="257"/>
      <c r="S30" s="252"/>
      <c r="T30" s="254"/>
      <c r="U30" s="20"/>
      <c r="V30" s="219"/>
      <c r="W30" s="219"/>
      <c r="X30" s="221"/>
      <c r="Y30" s="48"/>
      <c r="Z30" s="50" t="s">
        <v>53</v>
      </c>
      <c r="AA30" s="235" t="str">
        <f t="shared" si="0"/>
        <v/>
      </c>
    </row>
    <row r="31" spans="3:27" ht="15" customHeight="1" x14ac:dyDescent="0.2">
      <c r="E31" s="8"/>
      <c r="F31" s="9"/>
      <c r="G31" s="12"/>
      <c r="I31" s="22"/>
      <c r="J31" s="44" t="s">
        <v>14</v>
      </c>
      <c r="K31" s="44"/>
      <c r="L31" s="44"/>
      <c r="M31" s="44"/>
      <c r="N31" s="45"/>
      <c r="P31" s="22"/>
      <c r="Q31" s="24"/>
      <c r="R31" s="18"/>
      <c r="S31" s="46" t="s">
        <v>14</v>
      </c>
      <c r="T31" s="19"/>
      <c r="U31" s="20"/>
      <c r="V31" s="47"/>
      <c r="W31" s="21" t="s">
        <v>14</v>
      </c>
      <c r="X31" s="22"/>
      <c r="Y31" s="48"/>
      <c r="Z31" s="14"/>
      <c r="AA31" s="15" t="str">
        <f t="shared" si="0"/>
        <v/>
      </c>
    </row>
    <row r="32" spans="3:27" s="25" customFormat="1" ht="15" customHeight="1" x14ac:dyDescent="0.2">
      <c r="D32" s="66" t="s">
        <v>59</v>
      </c>
      <c r="E32" s="26"/>
      <c r="F32" s="27">
        <v>8</v>
      </c>
      <c r="G32" s="28"/>
      <c r="H32" s="29"/>
      <c r="I32" s="30"/>
      <c r="J32" s="31">
        <v>30962295408000</v>
      </c>
      <c r="K32" s="31">
        <v>30112295408000</v>
      </c>
      <c r="L32" s="31">
        <v>30962295408000</v>
      </c>
      <c r="M32" s="31">
        <v>30112295408000</v>
      </c>
      <c r="N32" s="32"/>
      <c r="O32" s="29"/>
      <c r="P32" s="30"/>
      <c r="Q32" s="34"/>
      <c r="R32" s="35"/>
      <c r="S32" s="36" t="s">
        <v>14</v>
      </c>
      <c r="T32" s="37"/>
      <c r="U32" s="38"/>
      <c r="V32" s="39"/>
      <c r="W32" s="29" t="s">
        <v>14</v>
      </c>
      <c r="X32" s="30"/>
      <c r="Y32" s="40"/>
      <c r="Z32" s="41"/>
      <c r="AA32" s="42">
        <f t="shared" si="0"/>
        <v>8</v>
      </c>
    </row>
    <row r="33" spans="4:27" s="25" customFormat="1" ht="15" customHeight="1" x14ac:dyDescent="0.2">
      <c r="D33" s="66"/>
      <c r="E33" s="26"/>
      <c r="F33" s="9"/>
      <c r="G33" s="28"/>
      <c r="H33" s="29"/>
      <c r="I33" s="30"/>
      <c r="J33" s="31" t="s">
        <v>14</v>
      </c>
      <c r="K33" s="31"/>
      <c r="L33" s="31"/>
      <c r="M33" s="31"/>
      <c r="N33" s="32"/>
      <c r="O33" s="29"/>
      <c r="P33" s="30"/>
      <c r="Q33" s="34"/>
      <c r="R33" s="35"/>
      <c r="S33" s="36"/>
      <c r="T33" s="37"/>
      <c r="U33" s="38"/>
      <c r="V33" s="39"/>
      <c r="W33" s="29"/>
      <c r="X33" s="30"/>
      <c r="Y33" s="40"/>
      <c r="Z33" s="41"/>
      <c r="AA33" s="15" t="str">
        <f t="shared" si="0"/>
        <v/>
      </c>
    </row>
    <row r="34" spans="4:27" ht="15" hidden="1" customHeight="1" x14ac:dyDescent="0.2">
      <c r="D34" s="52" t="s">
        <v>60</v>
      </c>
      <c r="E34" s="14"/>
      <c r="F34" s="9">
        <v>11</v>
      </c>
      <c r="G34" s="12"/>
      <c r="I34" s="22" t="s">
        <v>61</v>
      </c>
      <c r="J34" s="44">
        <v>0</v>
      </c>
      <c r="K34" s="44">
        <v>0</v>
      </c>
      <c r="L34" s="44">
        <v>0</v>
      </c>
      <c r="M34" s="44">
        <v>0</v>
      </c>
      <c r="N34" s="45"/>
      <c r="P34" s="22" t="s">
        <v>62</v>
      </c>
      <c r="Q34" s="24"/>
      <c r="R34" s="67"/>
      <c r="S34" s="46"/>
      <c r="T34" s="68">
        <v>1.1000000000000001</v>
      </c>
      <c r="U34" s="49"/>
      <c r="V34" s="47" t="s">
        <v>63</v>
      </c>
      <c r="W34" s="21" t="s">
        <v>33</v>
      </c>
      <c r="X34" s="22" t="s">
        <v>64</v>
      </c>
      <c r="Y34" s="48"/>
      <c r="Z34" s="50" t="s">
        <v>35</v>
      </c>
      <c r="AA34" s="15">
        <f t="shared" si="0"/>
        <v>11</v>
      </c>
    </row>
    <row r="35" spans="4:27" ht="15" hidden="1" customHeight="1" x14ac:dyDescent="0.2">
      <c r="E35" s="8"/>
      <c r="F35" s="9"/>
      <c r="G35" s="12"/>
      <c r="I35" s="22"/>
      <c r="J35" s="44" t="s">
        <v>14</v>
      </c>
      <c r="K35" s="44"/>
      <c r="L35" s="44"/>
      <c r="M35" s="44"/>
      <c r="N35" s="45"/>
      <c r="P35" s="22"/>
      <c r="Q35" s="24"/>
      <c r="R35" s="18"/>
      <c r="S35" s="46"/>
      <c r="T35" s="19"/>
      <c r="U35" s="20"/>
      <c r="V35" s="47"/>
      <c r="W35" s="21"/>
      <c r="X35" s="22"/>
      <c r="Y35" s="48"/>
      <c r="Z35" s="14"/>
      <c r="AA35" s="15" t="str">
        <f t="shared" si="0"/>
        <v/>
      </c>
    </row>
    <row r="36" spans="4:27" ht="15" customHeight="1" x14ac:dyDescent="0.2">
      <c r="D36" s="236" t="s">
        <v>65</v>
      </c>
      <c r="E36" s="8"/>
      <c r="F36" s="228">
        <v>9</v>
      </c>
      <c r="G36" s="12"/>
      <c r="H36" s="21" t="s">
        <v>17</v>
      </c>
      <c r="I36" s="22" t="s">
        <v>66</v>
      </c>
      <c r="J36" s="230">
        <v>8264904863000</v>
      </c>
      <c r="K36" s="229" t="s">
        <v>190</v>
      </c>
      <c r="L36" s="230">
        <v>8173226732000</v>
      </c>
      <c r="M36" s="230">
        <v>91678131000</v>
      </c>
      <c r="N36" s="45"/>
      <c r="O36" s="21" t="s">
        <v>17</v>
      </c>
      <c r="P36" s="22" t="s">
        <v>67</v>
      </c>
      <c r="Q36" s="24"/>
      <c r="R36" s="249">
        <v>0</v>
      </c>
      <c r="S36" s="232" t="s">
        <v>20</v>
      </c>
      <c r="T36" s="250">
        <v>1.3</v>
      </c>
      <c r="U36" s="20"/>
      <c r="W36" s="21"/>
      <c r="X36" s="22" t="s">
        <v>50</v>
      </c>
      <c r="Y36" s="48"/>
      <c r="Z36" s="50" t="s">
        <v>35</v>
      </c>
      <c r="AA36" s="235">
        <f t="shared" si="0"/>
        <v>9</v>
      </c>
    </row>
    <row r="37" spans="4:27" ht="15" customHeight="1" x14ac:dyDescent="0.2">
      <c r="D37" s="236"/>
      <c r="E37" s="8"/>
      <c r="F37" s="228"/>
      <c r="G37" s="12"/>
      <c r="H37" s="21" t="s">
        <v>25</v>
      </c>
      <c r="I37" s="22" t="s">
        <v>68</v>
      </c>
      <c r="J37" s="230"/>
      <c r="K37" s="229"/>
      <c r="L37" s="230"/>
      <c r="M37" s="230"/>
      <c r="N37" s="45"/>
      <c r="O37" s="21" t="s">
        <v>25</v>
      </c>
      <c r="P37" s="22" t="s">
        <v>69</v>
      </c>
      <c r="Q37" s="24"/>
      <c r="R37" s="214"/>
      <c r="S37" s="232"/>
      <c r="T37" s="250"/>
      <c r="U37" s="49"/>
      <c r="V37" s="47" t="s">
        <v>70</v>
      </c>
      <c r="W37" s="21" t="s">
        <v>33</v>
      </c>
      <c r="X37" s="22" t="s">
        <v>71</v>
      </c>
      <c r="Y37" s="48"/>
      <c r="Z37" s="50" t="s">
        <v>53</v>
      </c>
      <c r="AA37" s="235" t="str">
        <f t="shared" si="0"/>
        <v/>
      </c>
    </row>
    <row r="38" spans="4:27" ht="15" customHeight="1" x14ac:dyDescent="0.2">
      <c r="E38" s="8"/>
      <c r="F38" s="17"/>
      <c r="G38" s="12"/>
      <c r="I38" s="22"/>
      <c r="J38" s="44" t="s">
        <v>14</v>
      </c>
      <c r="K38" s="44"/>
      <c r="L38" s="44"/>
      <c r="M38" s="44"/>
      <c r="N38" s="45"/>
      <c r="P38" s="22"/>
      <c r="Q38" s="24"/>
      <c r="R38"/>
      <c r="S38" s="69"/>
      <c r="T38" s="54"/>
      <c r="U38" s="20"/>
      <c r="V38" s="47"/>
      <c r="W38" s="21"/>
      <c r="X38" s="22"/>
      <c r="Y38" s="48"/>
      <c r="Z38" s="50"/>
      <c r="AA38" s="12" t="str">
        <f t="shared" si="0"/>
        <v/>
      </c>
    </row>
    <row r="39" spans="4:27" ht="15" customHeight="1" x14ac:dyDescent="0.2">
      <c r="D39" s="227" t="s">
        <v>54</v>
      </c>
      <c r="E39" s="8"/>
      <c r="F39" s="228">
        <f>F36+1</f>
        <v>10</v>
      </c>
      <c r="G39" s="12"/>
      <c r="H39" s="21" t="s">
        <v>17</v>
      </c>
      <c r="I39" s="22" t="s">
        <v>72</v>
      </c>
      <c r="J39" s="229" t="s">
        <v>191</v>
      </c>
      <c r="K39" s="238">
        <v>8241442000000</v>
      </c>
      <c r="L39" s="229" t="s">
        <v>190</v>
      </c>
      <c r="M39" s="238">
        <v>8241442000000</v>
      </c>
      <c r="N39" s="45"/>
      <c r="O39" s="21" t="s">
        <v>17</v>
      </c>
      <c r="P39" s="22" t="s">
        <v>73</v>
      </c>
      <c r="Q39" s="24"/>
      <c r="R39" s="249">
        <v>0</v>
      </c>
      <c r="S39" s="232" t="s">
        <v>20</v>
      </c>
      <c r="T39" s="250">
        <v>0.3</v>
      </c>
      <c r="U39" s="49"/>
      <c r="W39" s="21"/>
      <c r="X39" s="22" t="s">
        <v>50</v>
      </c>
      <c r="Y39" s="48"/>
      <c r="Z39" s="50" t="s">
        <v>35</v>
      </c>
      <c r="AA39" s="235">
        <f t="shared" si="0"/>
        <v>10</v>
      </c>
    </row>
    <row r="40" spans="4:27" ht="15" customHeight="1" x14ac:dyDescent="0.2">
      <c r="D40" s="214"/>
      <c r="E40" s="8"/>
      <c r="F40" s="228"/>
      <c r="G40" s="12"/>
      <c r="H40" s="21" t="s">
        <v>25</v>
      </c>
      <c r="I40" s="22" t="s">
        <v>74</v>
      </c>
      <c r="J40" s="229"/>
      <c r="K40" s="238"/>
      <c r="L40" s="229"/>
      <c r="M40" s="238"/>
      <c r="N40" s="45"/>
      <c r="O40" s="21" t="s">
        <v>25</v>
      </c>
      <c r="P40" s="22" t="s">
        <v>75</v>
      </c>
      <c r="Q40" s="24"/>
      <c r="R40" s="214"/>
      <c r="S40" s="232"/>
      <c r="T40" s="223"/>
      <c r="U40" s="20"/>
      <c r="V40" s="47" t="s">
        <v>70</v>
      </c>
      <c r="W40" s="21"/>
      <c r="X40" s="47" t="s">
        <v>71</v>
      </c>
      <c r="Y40" s="48"/>
      <c r="Z40" s="50" t="s">
        <v>53</v>
      </c>
      <c r="AA40" s="235" t="str">
        <f t="shared" si="0"/>
        <v/>
      </c>
    </row>
    <row r="41" spans="4:27" ht="15" customHeight="1" x14ac:dyDescent="0.2">
      <c r="E41" s="8"/>
      <c r="F41" s="9"/>
      <c r="G41" s="12"/>
      <c r="I41" s="22"/>
      <c r="J41" s="44" t="s">
        <v>14</v>
      </c>
      <c r="K41" s="44"/>
      <c r="L41" s="44"/>
      <c r="M41" s="44"/>
      <c r="N41" s="45"/>
      <c r="P41" s="22"/>
      <c r="Q41" s="24"/>
      <c r="R41" s="18"/>
      <c r="S41" s="46" t="s">
        <v>14</v>
      </c>
      <c r="T41" s="19"/>
      <c r="U41" s="20"/>
      <c r="V41" s="47"/>
      <c r="W41" s="21" t="s">
        <v>14</v>
      </c>
      <c r="X41" s="22"/>
      <c r="Y41" s="48"/>
      <c r="Z41" s="14"/>
      <c r="AA41" s="15" t="str">
        <f t="shared" si="0"/>
        <v/>
      </c>
    </row>
    <row r="42" spans="4:27" s="25" customFormat="1" ht="15.75" customHeight="1" x14ac:dyDescent="0.2">
      <c r="D42" s="66" t="s">
        <v>59</v>
      </c>
      <c r="E42" s="26"/>
      <c r="F42" s="27">
        <f>F39+1</f>
        <v>11</v>
      </c>
      <c r="G42" s="28"/>
      <c r="H42" s="29"/>
      <c r="I42" s="30"/>
      <c r="J42" s="31">
        <v>8264904863000</v>
      </c>
      <c r="K42" s="31">
        <v>8241442000000</v>
      </c>
      <c r="L42" s="31">
        <v>8173226732000</v>
      </c>
      <c r="M42" s="31">
        <v>8333120131000</v>
      </c>
      <c r="N42" s="32"/>
      <c r="O42" s="29"/>
      <c r="P42" s="30"/>
      <c r="Q42" s="34"/>
      <c r="R42" s="35"/>
      <c r="S42" s="36" t="s">
        <v>14</v>
      </c>
      <c r="T42" s="37"/>
      <c r="U42" s="38"/>
      <c r="V42" s="39"/>
      <c r="W42" s="29" t="s">
        <v>14</v>
      </c>
      <c r="X42" s="30"/>
      <c r="Y42" s="40"/>
      <c r="Z42" s="41"/>
      <c r="AA42" s="42">
        <f t="shared" si="0"/>
        <v>11</v>
      </c>
    </row>
    <row r="43" spans="4:27" s="25" customFormat="1" ht="15" customHeight="1" x14ac:dyDescent="0.2">
      <c r="D43" s="66"/>
      <c r="E43" s="26"/>
      <c r="F43" s="9"/>
      <c r="G43" s="28"/>
      <c r="H43" s="29"/>
      <c r="I43" s="30"/>
      <c r="J43" s="31" t="s">
        <v>14</v>
      </c>
      <c r="K43" s="31"/>
      <c r="L43" s="31"/>
      <c r="M43" s="31"/>
      <c r="N43" s="32"/>
      <c r="O43" s="29"/>
      <c r="P43" s="30"/>
      <c r="Q43" s="34"/>
      <c r="R43" s="35"/>
      <c r="S43" s="36"/>
      <c r="T43" s="37"/>
      <c r="U43" s="38"/>
      <c r="V43" s="39"/>
      <c r="W43" s="29"/>
      <c r="X43" s="30"/>
      <c r="Y43" s="40"/>
      <c r="Z43" s="41"/>
      <c r="AA43" s="15" t="str">
        <f t="shared" si="0"/>
        <v/>
      </c>
    </row>
    <row r="44" spans="4:27" ht="15" customHeight="1" x14ac:dyDescent="0.2">
      <c r="D44" s="52" t="s">
        <v>76</v>
      </c>
      <c r="E44" s="8"/>
      <c r="F44" s="9">
        <f>F42+1</f>
        <v>12</v>
      </c>
      <c r="G44" s="12"/>
      <c r="I44" s="22" t="s">
        <v>51</v>
      </c>
      <c r="J44" s="44">
        <v>1446629692323</v>
      </c>
      <c r="K44" s="44">
        <v>0</v>
      </c>
      <c r="L44" s="44">
        <v>1446629692323</v>
      </c>
      <c r="M44" s="205" t="s">
        <v>190</v>
      </c>
      <c r="N44" s="45"/>
      <c r="P44" s="22" t="s">
        <v>77</v>
      </c>
      <c r="Q44" s="24"/>
      <c r="R44" s="18"/>
      <c r="S44" s="46" t="s">
        <v>14</v>
      </c>
      <c r="T44" s="70">
        <v>4.0000000000000001E-3</v>
      </c>
      <c r="U44" s="49"/>
      <c r="V44" s="217" t="s">
        <v>50</v>
      </c>
      <c r="W44" s="217"/>
      <c r="X44" s="246"/>
      <c r="Y44" s="48"/>
      <c r="Z44" s="50" t="s">
        <v>35</v>
      </c>
      <c r="AA44" s="15">
        <f t="shared" si="0"/>
        <v>12</v>
      </c>
    </row>
    <row r="45" spans="4:27" ht="15" customHeight="1" x14ac:dyDescent="0.2">
      <c r="E45" s="8"/>
      <c r="F45" s="9"/>
      <c r="G45" s="12"/>
      <c r="I45" s="22"/>
      <c r="J45" s="44" t="s">
        <v>14</v>
      </c>
      <c r="K45" s="44"/>
      <c r="L45" s="44"/>
      <c r="M45" s="44"/>
      <c r="N45" s="45"/>
      <c r="P45" s="22"/>
      <c r="Q45" s="24"/>
      <c r="R45" s="18"/>
      <c r="S45" s="46" t="s">
        <v>14</v>
      </c>
      <c r="T45" s="19"/>
      <c r="U45" s="20"/>
      <c r="V45" s="47"/>
      <c r="W45" s="21" t="s">
        <v>14</v>
      </c>
      <c r="X45" s="22"/>
      <c r="Y45" s="48"/>
      <c r="Z45" s="14"/>
      <c r="AA45" s="15" t="str">
        <f t="shared" si="0"/>
        <v/>
      </c>
    </row>
    <row r="46" spans="4:27" ht="15" customHeight="1" x14ac:dyDescent="0.2">
      <c r="D46" s="71" t="s">
        <v>54</v>
      </c>
      <c r="E46" s="8"/>
      <c r="F46" s="9">
        <f>F44+1</f>
        <v>13</v>
      </c>
      <c r="G46" s="12"/>
      <c r="I46" s="22" t="s">
        <v>57</v>
      </c>
      <c r="J46" s="205" t="s">
        <v>191</v>
      </c>
      <c r="K46" s="44">
        <v>1440919884215</v>
      </c>
      <c r="L46" s="205" t="s">
        <v>190</v>
      </c>
      <c r="M46" s="44">
        <v>1440919884215</v>
      </c>
      <c r="N46" s="45"/>
      <c r="P46" s="22" t="s">
        <v>78</v>
      </c>
      <c r="Q46" s="24"/>
      <c r="R46" s="18"/>
      <c r="S46" s="46" t="s">
        <v>14</v>
      </c>
      <c r="T46" s="70">
        <v>0.05</v>
      </c>
      <c r="U46" s="49"/>
      <c r="V46" s="217" t="s">
        <v>50</v>
      </c>
      <c r="W46" s="219"/>
      <c r="X46" s="221"/>
      <c r="Y46" s="48"/>
      <c r="Z46" s="50" t="s">
        <v>35</v>
      </c>
      <c r="AA46" s="15">
        <f t="shared" si="0"/>
        <v>13</v>
      </c>
    </row>
    <row r="47" spans="4:27" ht="15" customHeight="1" x14ac:dyDescent="0.2">
      <c r="E47" s="8"/>
      <c r="F47" s="9"/>
      <c r="G47" s="12"/>
      <c r="I47" s="22"/>
      <c r="J47" s="44" t="s">
        <v>14</v>
      </c>
      <c r="K47" s="44"/>
      <c r="L47" s="44"/>
      <c r="M47" s="44"/>
      <c r="N47" s="45"/>
      <c r="P47" s="22"/>
      <c r="Q47" s="24"/>
      <c r="R47" s="18"/>
      <c r="S47" s="46" t="s">
        <v>14</v>
      </c>
      <c r="T47" s="19"/>
      <c r="U47" s="20"/>
      <c r="V47" s="47"/>
      <c r="W47" s="21" t="s">
        <v>14</v>
      </c>
      <c r="X47" s="22"/>
      <c r="Y47" s="48"/>
      <c r="Z47" s="14"/>
      <c r="AA47" s="15" t="str">
        <f t="shared" si="0"/>
        <v/>
      </c>
    </row>
    <row r="48" spans="4:27" s="25" customFormat="1" ht="15" customHeight="1" x14ac:dyDescent="0.2">
      <c r="D48" s="66" t="s">
        <v>59</v>
      </c>
      <c r="E48" s="26"/>
      <c r="F48" s="27">
        <f>F46+1</f>
        <v>14</v>
      </c>
      <c r="G48" s="28"/>
      <c r="H48" s="29"/>
      <c r="I48" s="30"/>
      <c r="J48" s="31">
        <v>1446629692323</v>
      </c>
      <c r="K48" s="31">
        <v>1440919884215</v>
      </c>
      <c r="L48" s="31">
        <v>1446629692323</v>
      </c>
      <c r="M48" s="31">
        <v>1440919884215</v>
      </c>
      <c r="N48" s="32"/>
      <c r="O48" s="29"/>
      <c r="P48" s="30"/>
      <c r="Q48" s="34"/>
      <c r="R48" s="35"/>
      <c r="S48" s="36" t="s">
        <v>14</v>
      </c>
      <c r="T48" s="37"/>
      <c r="U48" s="38"/>
      <c r="V48" s="39"/>
      <c r="W48" s="29" t="s">
        <v>14</v>
      </c>
      <c r="X48" s="30"/>
      <c r="Y48" s="40"/>
      <c r="Z48" s="41"/>
      <c r="AA48" s="42">
        <f t="shared" si="0"/>
        <v>14</v>
      </c>
    </row>
    <row r="49" spans="2:27" s="25" customFormat="1" ht="15" customHeight="1" x14ac:dyDescent="0.2">
      <c r="D49" s="66"/>
      <c r="E49" s="26"/>
      <c r="F49" s="9"/>
      <c r="G49" s="28"/>
      <c r="H49" s="29"/>
      <c r="I49" s="30"/>
      <c r="J49" s="31" t="s">
        <v>14</v>
      </c>
      <c r="K49" s="31"/>
      <c r="L49" s="31"/>
      <c r="M49" s="31"/>
      <c r="N49" s="32"/>
      <c r="O49" s="29"/>
      <c r="P49" s="30"/>
      <c r="Q49" s="34"/>
      <c r="R49" s="35"/>
      <c r="S49" s="36"/>
      <c r="T49" s="37"/>
      <c r="U49" s="38"/>
      <c r="V49" s="39"/>
      <c r="W49" s="29"/>
      <c r="X49" s="30"/>
      <c r="Y49" s="40"/>
      <c r="Z49" s="41"/>
      <c r="AA49" s="15" t="str">
        <f t="shared" si="0"/>
        <v/>
      </c>
    </row>
    <row r="50" spans="2:27" ht="15" customHeight="1" x14ac:dyDescent="0.2">
      <c r="D50" s="72"/>
      <c r="E50" s="8"/>
      <c r="F50" s="9"/>
      <c r="G50" s="12"/>
      <c r="I50" s="22"/>
      <c r="J50" s="44" t="s">
        <v>14</v>
      </c>
      <c r="K50" s="44"/>
      <c r="L50" s="44"/>
      <c r="M50" s="44"/>
      <c r="N50" s="45"/>
      <c r="P50" s="22"/>
      <c r="Q50" s="24"/>
      <c r="R50" s="47"/>
      <c r="S50" s="46"/>
      <c r="T50" s="19"/>
      <c r="U50" s="20"/>
      <c r="V50" s="47"/>
      <c r="W50" s="21"/>
      <c r="X50" s="73"/>
      <c r="Y50" s="74"/>
      <c r="Z50" s="14"/>
      <c r="AA50" s="15" t="str">
        <f t="shared" si="0"/>
        <v/>
      </c>
    </row>
    <row r="51" spans="2:27" ht="15" customHeight="1" x14ac:dyDescent="0.2">
      <c r="D51" s="236" t="s">
        <v>79</v>
      </c>
      <c r="E51" s="8"/>
      <c r="F51" s="228">
        <f>F48+1</f>
        <v>15</v>
      </c>
      <c r="G51" s="12"/>
      <c r="H51" s="21" t="s">
        <v>17</v>
      </c>
      <c r="I51" s="22" t="s">
        <v>80</v>
      </c>
      <c r="J51" s="230">
        <v>30115546574</v>
      </c>
      <c r="K51" s="229" t="s">
        <v>190</v>
      </c>
      <c r="L51" s="230">
        <v>6957296758</v>
      </c>
      <c r="M51" s="230">
        <v>23158249816</v>
      </c>
      <c r="N51" s="45"/>
      <c r="O51" s="21" t="s">
        <v>17</v>
      </c>
      <c r="P51" s="22" t="s">
        <v>39</v>
      </c>
      <c r="Q51" s="24"/>
      <c r="R51" s="251">
        <v>0.01</v>
      </c>
      <c r="S51" s="232" t="s">
        <v>20</v>
      </c>
      <c r="T51" s="250">
        <v>1.2</v>
      </c>
      <c r="U51" s="49"/>
      <c r="V51" s="217" t="s">
        <v>64</v>
      </c>
      <c r="W51" s="217"/>
      <c r="X51" s="246"/>
      <c r="Y51" s="48"/>
      <c r="Z51" s="222" t="s">
        <v>35</v>
      </c>
      <c r="AA51" s="235">
        <f t="shared" si="0"/>
        <v>15</v>
      </c>
    </row>
    <row r="52" spans="2:27" ht="15" customHeight="1" x14ac:dyDescent="0.2">
      <c r="D52" s="236"/>
      <c r="E52" s="8"/>
      <c r="F52" s="228"/>
      <c r="G52" s="12"/>
      <c r="H52" s="21" t="s">
        <v>25</v>
      </c>
      <c r="I52" s="22" t="s">
        <v>81</v>
      </c>
      <c r="J52" s="230"/>
      <c r="K52" s="229"/>
      <c r="L52" s="230"/>
      <c r="M52" s="230"/>
      <c r="N52" s="45"/>
      <c r="O52" s="21" t="s">
        <v>25</v>
      </c>
      <c r="P52" s="22" t="s">
        <v>82</v>
      </c>
      <c r="Q52" s="24"/>
      <c r="R52" s="214"/>
      <c r="S52" s="232"/>
      <c r="T52" s="223"/>
      <c r="U52" s="20"/>
      <c r="V52" s="217"/>
      <c r="W52" s="217"/>
      <c r="X52" s="246"/>
      <c r="Y52" s="48"/>
      <c r="Z52" s="223"/>
      <c r="AA52" s="235" t="str">
        <f t="shared" si="0"/>
        <v/>
      </c>
    </row>
    <row r="53" spans="2:27" ht="15" customHeight="1" x14ac:dyDescent="0.2">
      <c r="D53" s="72"/>
      <c r="E53" s="8"/>
      <c r="F53" s="9"/>
      <c r="G53" s="12"/>
      <c r="I53" s="22"/>
      <c r="J53" s="75" t="s">
        <v>14</v>
      </c>
      <c r="K53" s="75"/>
      <c r="L53" s="75"/>
      <c r="M53" s="75"/>
      <c r="N53" s="45"/>
      <c r="P53" s="22"/>
      <c r="Q53" s="24"/>
      <c r="R53" s="47"/>
      <c r="S53" s="46"/>
      <c r="T53" s="68"/>
      <c r="U53" s="20"/>
      <c r="V53" s="47"/>
      <c r="W53" s="76"/>
      <c r="X53" s="73"/>
      <c r="Y53" s="74"/>
      <c r="Z53" s="50"/>
      <c r="AA53" s="15"/>
    </row>
    <row r="54" spans="2:27" ht="15" customHeight="1" x14ac:dyDescent="0.2">
      <c r="D54" s="71" t="s">
        <v>54</v>
      </c>
      <c r="E54" s="8"/>
      <c r="F54" s="9">
        <f>F51+1</f>
        <v>16</v>
      </c>
      <c r="G54" s="12"/>
      <c r="I54" s="22" t="s">
        <v>83</v>
      </c>
      <c r="J54" s="205" t="s">
        <v>191</v>
      </c>
      <c r="K54" s="44">
        <v>885794000</v>
      </c>
      <c r="L54" s="205" t="s">
        <v>190</v>
      </c>
      <c r="M54" s="44">
        <v>885794000</v>
      </c>
      <c r="N54" s="45"/>
      <c r="P54" s="22" t="s">
        <v>84</v>
      </c>
      <c r="Q54" s="24"/>
      <c r="R54" s="18"/>
      <c r="S54" s="46" t="s">
        <v>14</v>
      </c>
      <c r="T54" s="68">
        <v>0.3</v>
      </c>
      <c r="U54" s="49"/>
      <c r="V54" s="217" t="s">
        <v>64</v>
      </c>
      <c r="W54" s="217"/>
      <c r="X54" s="246"/>
      <c r="Y54" s="48"/>
      <c r="Z54" s="50" t="s">
        <v>35</v>
      </c>
      <c r="AA54" s="15">
        <f>IF(F54="","",F54)</f>
        <v>16</v>
      </c>
    </row>
    <row r="55" spans="2:27" ht="15" customHeight="1" x14ac:dyDescent="0.2">
      <c r="D55" s="71"/>
      <c r="E55" s="8"/>
      <c r="F55" s="9"/>
      <c r="G55" s="12"/>
      <c r="I55" s="22"/>
      <c r="J55" s="44" t="s">
        <v>14</v>
      </c>
      <c r="K55" s="44"/>
      <c r="L55" s="44"/>
      <c r="M55" s="44"/>
      <c r="N55" s="45"/>
      <c r="P55" s="22"/>
      <c r="Q55" s="24"/>
      <c r="R55" s="18"/>
      <c r="S55" s="46"/>
      <c r="T55" s="68"/>
      <c r="U55" s="49"/>
      <c r="V55" s="47"/>
      <c r="W55" s="47"/>
      <c r="X55" s="22"/>
      <c r="Y55" s="48"/>
      <c r="Z55" s="50"/>
      <c r="AA55" s="15"/>
    </row>
    <row r="56" spans="2:27" ht="15" customHeight="1" x14ac:dyDescent="0.2">
      <c r="E56" s="8"/>
      <c r="F56" s="9"/>
      <c r="G56" s="12"/>
      <c r="I56" s="22"/>
      <c r="J56" s="44" t="s">
        <v>14</v>
      </c>
      <c r="K56" s="44"/>
      <c r="L56" s="44"/>
      <c r="M56" s="44"/>
      <c r="N56" s="45"/>
      <c r="P56" s="22"/>
      <c r="Q56" s="24"/>
      <c r="R56" s="18"/>
      <c r="S56" s="46" t="s">
        <v>14</v>
      </c>
      <c r="T56" s="19"/>
      <c r="U56" s="20"/>
      <c r="V56" s="47"/>
      <c r="W56" s="21" t="s">
        <v>14</v>
      </c>
      <c r="X56" s="22"/>
      <c r="Y56" s="48"/>
      <c r="Z56" s="14"/>
      <c r="AA56" s="15" t="str">
        <f t="shared" ref="AA56:AA82" si="1">IF(F56="","",F56)</f>
        <v/>
      </c>
    </row>
    <row r="57" spans="2:27" ht="15" customHeight="1" x14ac:dyDescent="0.2">
      <c r="D57" s="66" t="s">
        <v>59</v>
      </c>
      <c r="E57" s="26"/>
      <c r="F57" s="27">
        <f>F54+1</f>
        <v>17</v>
      </c>
      <c r="G57" s="28"/>
      <c r="H57" s="29"/>
      <c r="I57" s="30"/>
      <c r="J57" s="31">
        <v>30115546574</v>
      </c>
      <c r="K57" s="31">
        <v>885794000</v>
      </c>
      <c r="L57" s="31">
        <v>6957296758</v>
      </c>
      <c r="M57" s="31">
        <v>24044043816</v>
      </c>
      <c r="N57" s="32"/>
      <c r="O57" s="29"/>
      <c r="P57" s="30"/>
      <c r="Q57" s="34"/>
      <c r="R57" s="35"/>
      <c r="S57" s="36" t="s">
        <v>14</v>
      </c>
      <c r="T57" s="37"/>
      <c r="U57" s="38"/>
      <c r="V57" s="39"/>
      <c r="W57" s="29" t="s">
        <v>14</v>
      </c>
      <c r="X57" s="30"/>
      <c r="Y57" s="40"/>
      <c r="Z57" s="41"/>
      <c r="AA57" s="42">
        <f t="shared" si="1"/>
        <v>17</v>
      </c>
    </row>
    <row r="58" spans="2:27" ht="15" customHeight="1" x14ac:dyDescent="0.2">
      <c r="B58" s="77"/>
      <c r="C58" s="77"/>
      <c r="D58" s="78"/>
      <c r="E58" s="79"/>
      <c r="F58" s="80"/>
      <c r="G58" s="81"/>
      <c r="H58" s="82"/>
      <c r="I58" s="83"/>
      <c r="J58" s="84" t="s">
        <v>14</v>
      </c>
      <c r="K58" s="84"/>
      <c r="L58" s="84"/>
      <c r="M58" s="84"/>
      <c r="N58" s="85"/>
      <c r="O58" s="82"/>
      <c r="P58" s="83"/>
      <c r="Q58" s="86"/>
      <c r="R58" s="87"/>
      <c r="S58" s="88"/>
      <c r="T58" s="89"/>
      <c r="U58" s="90"/>
      <c r="V58" s="87"/>
      <c r="W58" s="82"/>
      <c r="X58" s="91"/>
      <c r="Y58" s="92"/>
      <c r="Z58" s="93"/>
      <c r="AA58" s="94" t="str">
        <f t="shared" si="1"/>
        <v/>
      </c>
    </row>
    <row r="59" spans="2:27" ht="15" customHeight="1" x14ac:dyDescent="0.2">
      <c r="D59" s="71"/>
      <c r="E59" s="8"/>
      <c r="F59" s="9"/>
      <c r="G59" s="12"/>
      <c r="I59" s="22"/>
      <c r="J59" s="44" t="s">
        <v>14</v>
      </c>
      <c r="K59" s="44"/>
      <c r="L59" s="44"/>
      <c r="M59" s="44"/>
      <c r="N59" s="45"/>
      <c r="P59" s="22"/>
      <c r="Q59" s="24"/>
      <c r="R59" s="47"/>
      <c r="S59" s="46"/>
      <c r="T59" s="19"/>
      <c r="U59" s="20"/>
      <c r="V59" s="47"/>
      <c r="W59" s="21"/>
      <c r="X59" s="73"/>
      <c r="Y59" s="74"/>
      <c r="Z59" s="14"/>
      <c r="AA59" s="15" t="str">
        <f t="shared" si="1"/>
        <v/>
      </c>
    </row>
    <row r="60" spans="2:27" ht="15" customHeight="1" x14ac:dyDescent="0.2">
      <c r="D60" s="247" t="s">
        <v>85</v>
      </c>
      <c r="E60" s="8"/>
      <c r="F60" s="228">
        <v>1</v>
      </c>
      <c r="G60" s="12"/>
      <c r="H60" s="21" t="s">
        <v>17</v>
      </c>
      <c r="I60" s="22" t="s">
        <v>86</v>
      </c>
      <c r="J60" s="238">
        <v>1165454583000</v>
      </c>
      <c r="K60" s="229" t="s">
        <v>190</v>
      </c>
      <c r="L60" s="238">
        <v>360299460000</v>
      </c>
      <c r="M60" s="238">
        <v>805155123000</v>
      </c>
      <c r="N60" s="45"/>
      <c r="O60" s="21" t="s">
        <v>17</v>
      </c>
      <c r="P60" s="22" t="s">
        <v>87</v>
      </c>
      <c r="Q60" s="24"/>
      <c r="R60" s="244">
        <v>0</v>
      </c>
      <c r="S60" s="232" t="s">
        <v>20</v>
      </c>
      <c r="T60" s="248">
        <v>0.06</v>
      </c>
      <c r="U60" s="20"/>
      <c r="V60" s="47" t="s">
        <v>88</v>
      </c>
      <c r="W60" s="21" t="s">
        <v>33</v>
      </c>
      <c r="X60" s="73" t="s">
        <v>89</v>
      </c>
      <c r="Y60" s="74"/>
      <c r="Z60" s="50" t="s">
        <v>35</v>
      </c>
      <c r="AA60" s="235">
        <f t="shared" si="1"/>
        <v>1</v>
      </c>
    </row>
    <row r="61" spans="2:27" ht="15" customHeight="1" x14ac:dyDescent="0.2">
      <c r="D61" s="214"/>
      <c r="E61" s="8"/>
      <c r="F61" s="228"/>
      <c r="G61" s="12"/>
      <c r="H61" s="21" t="s">
        <v>25</v>
      </c>
      <c r="I61" s="22" t="s">
        <v>90</v>
      </c>
      <c r="J61" s="238" t="s">
        <v>14</v>
      </c>
      <c r="K61" s="229"/>
      <c r="L61" s="238"/>
      <c r="M61" s="238"/>
      <c r="N61" s="45"/>
      <c r="O61" s="21" t="s">
        <v>25</v>
      </c>
      <c r="P61" s="22" t="s">
        <v>91</v>
      </c>
      <c r="Q61" s="24"/>
      <c r="R61" s="245"/>
      <c r="S61" s="232"/>
      <c r="T61" s="248"/>
      <c r="U61" s="20"/>
      <c r="V61" s="47" t="s">
        <v>92</v>
      </c>
      <c r="W61" s="21" t="s">
        <v>33</v>
      </c>
      <c r="X61" s="73" t="s">
        <v>93</v>
      </c>
      <c r="Y61" s="74"/>
      <c r="Z61" s="50" t="s">
        <v>53</v>
      </c>
      <c r="AA61" s="235" t="str">
        <f t="shared" si="1"/>
        <v/>
      </c>
    </row>
    <row r="62" spans="2:27" ht="15" customHeight="1" x14ac:dyDescent="0.2">
      <c r="D62" s="71"/>
      <c r="E62" s="8"/>
      <c r="F62" s="9"/>
      <c r="G62" s="12"/>
      <c r="I62" s="22"/>
      <c r="J62" s="44" t="s">
        <v>14</v>
      </c>
      <c r="K62" s="44"/>
      <c r="L62" s="44"/>
      <c r="M62" s="44"/>
      <c r="N62" s="45"/>
      <c r="P62" s="22"/>
      <c r="Q62" s="24"/>
      <c r="R62" s="47"/>
      <c r="S62" s="46"/>
      <c r="T62" s="19"/>
      <c r="U62" s="20"/>
      <c r="V62" s="47"/>
      <c r="W62" s="21"/>
      <c r="X62" s="73"/>
      <c r="Y62" s="74"/>
      <c r="Z62" s="14"/>
      <c r="AA62" s="15" t="str">
        <f t="shared" si="1"/>
        <v/>
      </c>
    </row>
    <row r="63" spans="2:27" ht="15" customHeight="1" x14ac:dyDescent="0.2">
      <c r="D63" s="227" t="s">
        <v>54</v>
      </c>
      <c r="E63" s="8"/>
      <c r="F63" s="228">
        <v>2</v>
      </c>
      <c r="G63" s="12"/>
      <c r="H63" s="21" t="s">
        <v>17</v>
      </c>
      <c r="I63" s="22" t="s">
        <v>87</v>
      </c>
      <c r="J63" s="229" t="s">
        <v>190</v>
      </c>
      <c r="K63" s="238">
        <v>338599000000</v>
      </c>
      <c r="L63" s="229" t="s">
        <v>190</v>
      </c>
      <c r="M63" s="238">
        <v>338599000000</v>
      </c>
      <c r="N63" s="45"/>
      <c r="O63" s="21" t="s">
        <v>17</v>
      </c>
      <c r="P63" s="22" t="s">
        <v>94</v>
      </c>
      <c r="Q63" s="24"/>
      <c r="R63" s="244">
        <v>0</v>
      </c>
      <c r="S63" s="232" t="s">
        <v>20</v>
      </c>
      <c r="T63" s="240">
        <v>0</v>
      </c>
      <c r="U63" s="20"/>
      <c r="V63" s="47" t="s">
        <v>88</v>
      </c>
      <c r="W63" s="21" t="s">
        <v>33</v>
      </c>
      <c r="X63" s="73" t="s">
        <v>89</v>
      </c>
      <c r="Y63" s="74"/>
      <c r="Z63" s="222" t="s">
        <v>53</v>
      </c>
      <c r="AA63" s="235">
        <f t="shared" si="1"/>
        <v>2</v>
      </c>
    </row>
    <row r="64" spans="2:27" ht="15" customHeight="1" x14ac:dyDescent="0.2">
      <c r="D64" s="227"/>
      <c r="E64" s="8"/>
      <c r="F64" s="228"/>
      <c r="G64" s="12"/>
      <c r="H64" s="21" t="s">
        <v>25</v>
      </c>
      <c r="I64" s="22" t="s">
        <v>95</v>
      </c>
      <c r="J64" s="229" t="s">
        <v>14</v>
      </c>
      <c r="K64" s="238"/>
      <c r="L64" s="229"/>
      <c r="M64" s="238"/>
      <c r="N64" s="45"/>
      <c r="O64" s="21" t="s">
        <v>25</v>
      </c>
      <c r="P64" s="22" t="s">
        <v>96</v>
      </c>
      <c r="Q64" s="24"/>
      <c r="R64" s="245"/>
      <c r="S64" s="232"/>
      <c r="T64" s="240"/>
      <c r="U64" s="20"/>
      <c r="V64" s="47" t="s">
        <v>92</v>
      </c>
      <c r="W64" s="21" t="s">
        <v>33</v>
      </c>
      <c r="X64" s="73" t="s">
        <v>93</v>
      </c>
      <c r="Y64" s="74"/>
      <c r="Z64" s="223"/>
      <c r="AA64" s="235" t="str">
        <f t="shared" si="1"/>
        <v/>
      </c>
    </row>
    <row r="65" spans="4:27" ht="15" customHeight="1" x14ac:dyDescent="0.2">
      <c r="D65" s="71"/>
      <c r="E65" s="8"/>
      <c r="F65" s="9"/>
      <c r="G65" s="12"/>
      <c r="I65" s="22"/>
      <c r="J65" s="44" t="s">
        <v>14</v>
      </c>
      <c r="K65" s="44"/>
      <c r="L65" s="44"/>
      <c r="M65" s="44"/>
      <c r="N65" s="45"/>
      <c r="P65" s="22"/>
      <c r="Q65" s="24"/>
      <c r="R65" s="47"/>
      <c r="S65" s="46"/>
      <c r="T65" s="19"/>
      <c r="U65" s="20"/>
      <c r="V65" s="47"/>
      <c r="W65" s="21"/>
      <c r="X65" s="73"/>
      <c r="Y65" s="74"/>
      <c r="Z65" s="14"/>
      <c r="AA65" s="15" t="str">
        <f t="shared" si="1"/>
        <v/>
      </c>
    </row>
    <row r="66" spans="4:27" s="25" customFormat="1" ht="15" customHeight="1" x14ac:dyDescent="0.2">
      <c r="D66" s="66" t="s">
        <v>59</v>
      </c>
      <c r="E66" s="26"/>
      <c r="F66" s="27">
        <v>3</v>
      </c>
      <c r="G66" s="28"/>
      <c r="H66" s="29"/>
      <c r="I66" s="30"/>
      <c r="J66" s="31">
        <v>1165454583000</v>
      </c>
      <c r="K66" s="31">
        <v>338599000000</v>
      </c>
      <c r="L66" s="31">
        <v>360299460000</v>
      </c>
      <c r="M66" s="31">
        <v>1143754123000</v>
      </c>
      <c r="N66" s="32"/>
      <c r="O66" s="29"/>
      <c r="P66" s="30"/>
      <c r="Q66" s="34"/>
      <c r="R66" s="39"/>
      <c r="S66" s="36"/>
      <c r="T66" s="37"/>
      <c r="U66" s="38"/>
      <c r="V66" s="39"/>
      <c r="W66" s="29"/>
      <c r="X66" s="95"/>
      <c r="Y66" s="96"/>
      <c r="Z66" s="41"/>
      <c r="AA66" s="42">
        <f t="shared" si="1"/>
        <v>3</v>
      </c>
    </row>
    <row r="67" spans="4:27" ht="15" hidden="1" customHeight="1" x14ac:dyDescent="0.2">
      <c r="D67" s="71"/>
      <c r="E67" s="8"/>
      <c r="F67" s="9"/>
      <c r="G67" s="12"/>
      <c r="I67" s="22"/>
      <c r="J67" s="44" t="s">
        <v>14</v>
      </c>
      <c r="K67" s="44"/>
      <c r="L67" s="44"/>
      <c r="M67" s="44"/>
      <c r="N67" s="45"/>
      <c r="P67" s="22"/>
      <c r="Q67" s="24"/>
      <c r="R67" s="47"/>
      <c r="S67" s="46"/>
      <c r="T67" s="19"/>
      <c r="U67" s="20"/>
      <c r="V67" s="47" t="s">
        <v>88</v>
      </c>
      <c r="W67" s="21" t="s">
        <v>33</v>
      </c>
      <c r="X67" s="73" t="s">
        <v>89</v>
      </c>
      <c r="Y67" s="74"/>
      <c r="Z67" s="14"/>
      <c r="AA67" s="15" t="str">
        <f t="shared" si="1"/>
        <v/>
      </c>
    </row>
    <row r="68" spans="4:27" ht="15" hidden="1" customHeight="1" x14ac:dyDescent="0.2">
      <c r="D68" s="236" t="s">
        <v>97</v>
      </c>
      <c r="E68" s="8"/>
      <c r="F68" s="228">
        <v>4</v>
      </c>
      <c r="G68" s="12"/>
      <c r="H68" s="21" t="s">
        <v>17</v>
      </c>
      <c r="I68" s="22" t="s">
        <v>98</v>
      </c>
      <c r="J68" s="230">
        <v>0</v>
      </c>
      <c r="K68" s="230">
        <v>0</v>
      </c>
      <c r="L68" s="241">
        <v>0</v>
      </c>
      <c r="M68" s="230">
        <v>0</v>
      </c>
      <c r="N68" s="45"/>
      <c r="O68" s="21" t="s">
        <v>17</v>
      </c>
      <c r="P68" s="22" t="s">
        <v>99</v>
      </c>
      <c r="Q68" s="24"/>
      <c r="R68" s="242">
        <v>0</v>
      </c>
      <c r="S68" s="232" t="s">
        <v>20</v>
      </c>
      <c r="T68" s="243">
        <v>4.75</v>
      </c>
      <c r="U68" s="20"/>
      <c r="V68" s="47" t="s">
        <v>40</v>
      </c>
      <c r="W68" s="21" t="s">
        <v>33</v>
      </c>
      <c r="X68" s="73" t="s">
        <v>41</v>
      </c>
      <c r="Y68" s="74"/>
      <c r="Z68" s="234" t="s">
        <v>100</v>
      </c>
      <c r="AA68" s="235">
        <f t="shared" si="1"/>
        <v>4</v>
      </c>
    </row>
    <row r="69" spans="4:27" ht="15" hidden="1" customHeight="1" x14ac:dyDescent="0.2">
      <c r="D69" s="237"/>
      <c r="E69" s="8"/>
      <c r="F69" s="228"/>
      <c r="G69" s="12"/>
      <c r="H69" s="21" t="s">
        <v>25</v>
      </c>
      <c r="I69" s="22" t="s">
        <v>101</v>
      </c>
      <c r="J69" s="230" t="s">
        <v>14</v>
      </c>
      <c r="K69" s="230"/>
      <c r="L69" s="241"/>
      <c r="M69" s="230"/>
      <c r="N69" s="45"/>
      <c r="O69" s="21" t="s">
        <v>25</v>
      </c>
      <c r="P69" s="22" t="s">
        <v>102</v>
      </c>
      <c r="Q69" s="24"/>
      <c r="R69" s="242"/>
      <c r="S69" s="232"/>
      <c r="T69" s="243"/>
      <c r="U69" s="20"/>
      <c r="V69" s="47" t="s">
        <v>103</v>
      </c>
      <c r="W69" s="21" t="s">
        <v>33</v>
      </c>
      <c r="X69" s="73" t="s">
        <v>104</v>
      </c>
      <c r="Y69" s="74"/>
      <c r="Z69" s="223"/>
      <c r="AA69" s="235" t="str">
        <f t="shared" si="1"/>
        <v/>
      </c>
    </row>
    <row r="70" spans="4:27" ht="15" hidden="1" customHeight="1" x14ac:dyDescent="0.2">
      <c r="D70"/>
      <c r="E70" s="8"/>
      <c r="F70" s="17"/>
      <c r="G70" s="12"/>
      <c r="H70" s="97"/>
      <c r="I70" s="59"/>
      <c r="J70" s="44" t="s">
        <v>14</v>
      </c>
      <c r="K70" s="44"/>
      <c r="L70" s="44"/>
      <c r="M70" s="44"/>
      <c r="N70" s="45"/>
      <c r="O70" s="97"/>
      <c r="P70" s="60"/>
      <c r="Q70" s="24"/>
      <c r="R70" s="98"/>
      <c r="S70" s="69"/>
      <c r="T70" s="23"/>
      <c r="U70" s="20"/>
      <c r="V70" s="47" t="s">
        <v>105</v>
      </c>
      <c r="W70" s="21" t="s">
        <v>33</v>
      </c>
      <c r="X70" s="73" t="s">
        <v>106</v>
      </c>
      <c r="Y70" s="74"/>
      <c r="Z70" s="54"/>
      <c r="AA70" s="12" t="str">
        <f t="shared" si="1"/>
        <v/>
      </c>
    </row>
    <row r="71" spans="4:27" ht="15" hidden="1" customHeight="1" x14ac:dyDescent="0.2">
      <c r="D71"/>
      <c r="E71" s="8"/>
      <c r="F71" s="17"/>
      <c r="G71" s="12"/>
      <c r="H71" s="97"/>
      <c r="I71" s="59"/>
      <c r="J71" s="44"/>
      <c r="K71" s="44"/>
      <c r="L71" s="44"/>
      <c r="M71" s="44"/>
      <c r="N71" s="45"/>
      <c r="O71" s="97"/>
      <c r="P71" s="60"/>
      <c r="Q71" s="24"/>
      <c r="R71" s="98"/>
      <c r="S71" s="69"/>
      <c r="T71" s="23"/>
      <c r="U71" s="20"/>
      <c r="V71" s="47"/>
      <c r="W71" s="21"/>
      <c r="X71" s="73"/>
      <c r="Y71" s="74"/>
      <c r="Z71" s="54"/>
      <c r="AA71" s="12"/>
    </row>
    <row r="72" spans="4:27" ht="15" customHeight="1" x14ac:dyDescent="0.2">
      <c r="D72"/>
      <c r="E72" s="8"/>
      <c r="F72" s="17"/>
      <c r="G72" s="12"/>
      <c r="H72" s="97"/>
      <c r="I72" s="59"/>
      <c r="J72" s="44"/>
      <c r="K72" s="44"/>
      <c r="L72" s="44"/>
      <c r="M72" s="44"/>
      <c r="N72" s="45"/>
      <c r="O72" s="97"/>
      <c r="P72" s="60"/>
      <c r="Q72" s="24"/>
      <c r="R72" s="98"/>
      <c r="S72" s="69"/>
      <c r="T72" s="23"/>
      <c r="U72" s="20"/>
      <c r="V72" s="47"/>
      <c r="W72" s="21"/>
      <c r="X72" s="73"/>
      <c r="Y72" s="74"/>
      <c r="Z72" s="14"/>
      <c r="AA72" s="12"/>
    </row>
    <row r="73" spans="4:27" ht="15" customHeight="1" x14ac:dyDescent="0.2">
      <c r="D73" s="236" t="s">
        <v>107</v>
      </c>
      <c r="E73" s="8"/>
      <c r="F73" s="228">
        <v>4</v>
      </c>
      <c r="G73" s="12"/>
      <c r="H73" s="21" t="s">
        <v>17</v>
      </c>
      <c r="I73" s="22" t="s">
        <v>108</v>
      </c>
      <c r="J73" s="238">
        <v>515270799000</v>
      </c>
      <c r="K73" s="229" t="s">
        <v>190</v>
      </c>
      <c r="L73" s="238">
        <v>32810132000</v>
      </c>
      <c r="M73" s="230">
        <v>482460667000</v>
      </c>
      <c r="N73" s="45"/>
      <c r="O73" s="21" t="s">
        <v>17</v>
      </c>
      <c r="P73" s="22" t="s">
        <v>109</v>
      </c>
      <c r="Q73" s="24"/>
      <c r="R73" s="239">
        <v>0</v>
      </c>
      <c r="S73" s="232" t="s">
        <v>20</v>
      </c>
      <c r="T73" s="240">
        <v>0.4</v>
      </c>
      <c r="U73" s="20"/>
      <c r="V73" s="217" t="s">
        <v>40</v>
      </c>
      <c r="W73" s="227" t="s">
        <v>33</v>
      </c>
      <c r="X73" s="220" t="s">
        <v>41</v>
      </c>
      <c r="Y73" s="74"/>
      <c r="Z73" s="234" t="s">
        <v>100</v>
      </c>
      <c r="AA73" s="235">
        <f t="shared" si="1"/>
        <v>4</v>
      </c>
    </row>
    <row r="74" spans="4:27" ht="15" customHeight="1" x14ac:dyDescent="0.2">
      <c r="D74" s="237"/>
      <c r="E74" s="8"/>
      <c r="F74" s="228"/>
      <c r="G74" s="12"/>
      <c r="H74" s="21" t="s">
        <v>25</v>
      </c>
      <c r="I74" s="22" t="s">
        <v>110</v>
      </c>
      <c r="J74" s="238" t="s">
        <v>14</v>
      </c>
      <c r="K74" s="229"/>
      <c r="L74" s="238"/>
      <c r="M74" s="230"/>
      <c r="N74" s="45"/>
      <c r="O74" s="21" t="s">
        <v>25</v>
      </c>
      <c r="P74" s="22" t="s">
        <v>111</v>
      </c>
      <c r="Q74" s="24"/>
      <c r="R74" s="239"/>
      <c r="S74" s="232"/>
      <c r="T74" s="240"/>
      <c r="U74" s="20"/>
      <c r="V74" s="217"/>
      <c r="W74" s="227"/>
      <c r="X74" s="220"/>
      <c r="Y74" s="74"/>
      <c r="Z74" s="223"/>
      <c r="AA74" s="235" t="str">
        <f t="shared" si="1"/>
        <v/>
      </c>
    </row>
    <row r="75" spans="4:27" ht="15" customHeight="1" x14ac:dyDescent="0.2">
      <c r="D75"/>
      <c r="E75" s="8"/>
      <c r="F75" s="17"/>
      <c r="G75" s="12"/>
      <c r="H75" s="97"/>
      <c r="I75" s="59"/>
      <c r="J75" s="44"/>
      <c r="K75" s="44"/>
      <c r="L75" s="44"/>
      <c r="M75" s="44"/>
      <c r="N75" s="45"/>
      <c r="O75" s="97"/>
      <c r="P75" s="60"/>
      <c r="Q75" s="24"/>
      <c r="R75" s="98"/>
      <c r="S75" s="69"/>
      <c r="T75" s="23"/>
      <c r="U75" s="20"/>
      <c r="V75" s="47"/>
      <c r="W75" s="21"/>
      <c r="X75" s="73"/>
      <c r="Y75" s="74"/>
      <c r="Z75" s="54"/>
      <c r="AA75" s="12"/>
    </row>
    <row r="76" spans="4:27" ht="15" customHeight="1" x14ac:dyDescent="0.2">
      <c r="D76" s="227" t="s">
        <v>54</v>
      </c>
      <c r="E76" s="8"/>
      <c r="F76" s="228">
        <v>5</v>
      </c>
      <c r="G76" s="12"/>
      <c r="H76" s="21" t="s">
        <v>17</v>
      </c>
      <c r="I76" s="22" t="s">
        <v>112</v>
      </c>
      <c r="J76" s="229" t="s">
        <v>190</v>
      </c>
      <c r="K76" s="230">
        <v>72478000000</v>
      </c>
      <c r="L76" s="229" t="s">
        <v>190</v>
      </c>
      <c r="M76" s="230">
        <v>72478000000</v>
      </c>
      <c r="N76" s="45"/>
      <c r="O76" s="21" t="s">
        <v>17</v>
      </c>
      <c r="P76" s="22" t="s">
        <v>75</v>
      </c>
      <c r="Q76" s="24"/>
      <c r="R76" s="231">
        <v>0.09</v>
      </c>
      <c r="S76" s="232" t="s">
        <v>20</v>
      </c>
      <c r="T76" s="233">
        <v>0.3</v>
      </c>
      <c r="U76" s="20"/>
      <c r="V76" s="217" t="s">
        <v>40</v>
      </c>
      <c r="W76" s="218" t="s">
        <v>33</v>
      </c>
      <c r="X76" s="220" t="s">
        <v>41</v>
      </c>
      <c r="Y76" s="74"/>
      <c r="Z76" s="222" t="s">
        <v>35</v>
      </c>
      <c r="AA76" s="15">
        <f t="shared" ref="AA76:AA79" si="2">IF(F76="","",F76)</f>
        <v>5</v>
      </c>
    </row>
    <row r="77" spans="4:27" ht="15" customHeight="1" x14ac:dyDescent="0.2">
      <c r="D77" s="227"/>
      <c r="E77" s="8"/>
      <c r="F77" s="228"/>
      <c r="G77" s="12"/>
      <c r="H77" s="21" t="s">
        <v>25</v>
      </c>
      <c r="I77" s="22" t="s">
        <v>113</v>
      </c>
      <c r="J77" s="229"/>
      <c r="K77" s="230"/>
      <c r="L77" s="229"/>
      <c r="M77" s="230"/>
      <c r="N77" s="45"/>
      <c r="O77" s="21" t="s">
        <v>25</v>
      </c>
      <c r="P77" s="22" t="s">
        <v>114</v>
      </c>
      <c r="Q77" s="24"/>
      <c r="R77" s="231"/>
      <c r="S77" s="232"/>
      <c r="T77" s="233"/>
      <c r="U77" s="20"/>
      <c r="V77" s="217"/>
      <c r="W77" s="219"/>
      <c r="X77" s="221"/>
      <c r="Y77" s="74"/>
      <c r="Z77" s="223"/>
      <c r="AA77" s="15"/>
    </row>
    <row r="78" spans="4:27" ht="15" customHeight="1" x14ac:dyDescent="0.2">
      <c r="D78" s="71"/>
      <c r="E78" s="8"/>
      <c r="F78" s="9"/>
      <c r="G78" s="12"/>
      <c r="I78" s="22"/>
      <c r="J78" s="44" t="s">
        <v>14</v>
      </c>
      <c r="K78" s="44"/>
      <c r="L78" s="44"/>
      <c r="M78" s="44"/>
      <c r="N78" s="45"/>
      <c r="P78" s="22"/>
      <c r="Q78" s="24"/>
      <c r="R78" s="47"/>
      <c r="S78" s="46"/>
      <c r="T78" s="19"/>
      <c r="U78" s="20"/>
      <c r="V78" s="47"/>
      <c r="W78" s="21"/>
      <c r="X78" s="73"/>
      <c r="Y78" s="74"/>
      <c r="Z78" s="14"/>
      <c r="AA78" s="15" t="str">
        <f t="shared" si="2"/>
        <v/>
      </c>
    </row>
    <row r="79" spans="4:27" s="25" customFormat="1" ht="15" customHeight="1" x14ac:dyDescent="0.2">
      <c r="D79" s="66" t="s">
        <v>59</v>
      </c>
      <c r="E79" s="26"/>
      <c r="F79" s="27">
        <v>6</v>
      </c>
      <c r="G79" s="28"/>
      <c r="H79" s="29"/>
      <c r="I79" s="30"/>
      <c r="J79" s="31">
        <v>515270799000</v>
      </c>
      <c r="K79" s="31">
        <v>72478000000</v>
      </c>
      <c r="L79" s="31">
        <v>32810132000</v>
      </c>
      <c r="M79" s="31">
        <v>554938667000</v>
      </c>
      <c r="N79" s="32"/>
      <c r="O79" s="29"/>
      <c r="P79" s="30"/>
      <c r="Q79" s="34"/>
      <c r="R79" s="39"/>
      <c r="S79" s="36"/>
      <c r="T79" s="37"/>
      <c r="U79" s="38"/>
      <c r="V79" s="39"/>
      <c r="W79" s="29"/>
      <c r="X79" s="95"/>
      <c r="Y79" s="96"/>
      <c r="Z79" s="41"/>
      <c r="AA79" s="42">
        <f t="shared" si="2"/>
        <v>6</v>
      </c>
    </row>
    <row r="80" spans="4:27" ht="15" customHeight="1" x14ac:dyDescent="0.2">
      <c r="D80"/>
      <c r="E80" s="8"/>
      <c r="F80" s="17"/>
      <c r="G80" s="12"/>
      <c r="H80" s="97"/>
      <c r="I80" s="59"/>
      <c r="J80" s="44" t="s">
        <v>14</v>
      </c>
      <c r="K80" s="44"/>
      <c r="L80" s="44"/>
      <c r="M80" s="44"/>
      <c r="N80" s="45"/>
      <c r="O80" s="97"/>
      <c r="P80" s="60"/>
      <c r="Q80" s="24"/>
      <c r="R80" s="98"/>
      <c r="S80" s="69"/>
      <c r="T80" s="23"/>
      <c r="U80" s="20"/>
      <c r="V80" s="47"/>
      <c r="W80" s="21"/>
      <c r="X80" s="73"/>
      <c r="Y80" s="74"/>
      <c r="Z80" s="54"/>
      <c r="AA80" s="12"/>
    </row>
    <row r="81" spans="2:27" s="25" customFormat="1" ht="15" customHeight="1" x14ac:dyDescent="0.2">
      <c r="C81" s="99"/>
      <c r="D81" s="100" t="s">
        <v>115</v>
      </c>
      <c r="E81" s="26"/>
      <c r="F81" s="27">
        <v>7</v>
      </c>
      <c r="G81" s="28"/>
      <c r="H81" s="29"/>
      <c r="I81" s="30"/>
      <c r="J81" s="31">
        <v>51793294550396</v>
      </c>
      <c r="K81" s="31">
        <v>40206620086215</v>
      </c>
      <c r="L81" s="31">
        <v>41571366499597</v>
      </c>
      <c r="M81" s="31">
        <v>50428548137014</v>
      </c>
      <c r="N81" s="32"/>
      <c r="O81" s="29"/>
      <c r="P81" s="30"/>
      <c r="Q81" s="34"/>
      <c r="R81" s="39"/>
      <c r="S81" s="36"/>
      <c r="T81" s="37"/>
      <c r="U81" s="38"/>
      <c r="V81" s="39"/>
      <c r="W81" s="29"/>
      <c r="X81" s="95"/>
      <c r="Y81" s="96"/>
      <c r="Z81" s="41"/>
      <c r="AA81" s="42">
        <f t="shared" si="1"/>
        <v>7</v>
      </c>
    </row>
    <row r="82" spans="2:27" ht="15" customHeight="1" x14ac:dyDescent="0.2">
      <c r="B82" s="77"/>
      <c r="C82" s="77"/>
      <c r="D82" s="101"/>
      <c r="E82" s="79"/>
      <c r="F82" s="80"/>
      <c r="G82" s="81"/>
      <c r="H82" s="82"/>
      <c r="I82" s="83"/>
      <c r="J82" s="102" t="s">
        <v>14</v>
      </c>
      <c r="K82" s="102"/>
      <c r="L82" s="102"/>
      <c r="M82" s="102"/>
      <c r="N82" s="81"/>
      <c r="O82" s="82"/>
      <c r="P82" s="83"/>
      <c r="Q82" s="86"/>
      <c r="R82" s="87"/>
      <c r="S82" s="77"/>
      <c r="T82" s="89"/>
      <c r="U82" s="90"/>
      <c r="V82" s="103"/>
      <c r="W82" s="77"/>
      <c r="X82" s="93"/>
      <c r="Y82" s="81"/>
      <c r="Z82" s="93"/>
      <c r="AA82" s="94" t="str">
        <f t="shared" si="1"/>
        <v/>
      </c>
    </row>
    <row r="83" spans="2:27" ht="18" customHeight="1" x14ac:dyDescent="0.2">
      <c r="C83" s="224" t="s">
        <v>116</v>
      </c>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row>
    <row r="84" spans="2:27" ht="18" customHeight="1" x14ac:dyDescent="0.2">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row>
    <row r="85" spans="2:27" ht="18" customHeight="1" x14ac:dyDescent="0.2">
      <c r="D85" s="104" t="s">
        <v>117</v>
      </c>
      <c r="G85" s="105" t="s">
        <v>118</v>
      </c>
      <c r="M85" s="1" t="s">
        <v>119</v>
      </c>
      <c r="N85" s="212">
        <v>1152820</v>
      </c>
      <c r="O85" s="213"/>
      <c r="P85" s="213"/>
      <c r="Q85" s="1" t="s">
        <v>120</v>
      </c>
    </row>
    <row r="86" spans="2:27" ht="18" customHeight="1" x14ac:dyDescent="0.2">
      <c r="J86" s="1" t="s">
        <v>121</v>
      </c>
      <c r="K86" s="1" t="s">
        <v>122</v>
      </c>
      <c r="M86" s="1" t="s">
        <v>123</v>
      </c>
      <c r="N86" s="212">
        <v>5130000</v>
      </c>
      <c r="O86" s="213"/>
      <c r="P86" s="213"/>
      <c r="Q86" s="215" t="s">
        <v>124</v>
      </c>
    </row>
    <row r="87" spans="2:27" ht="18" customHeight="1" x14ac:dyDescent="0.2">
      <c r="G87" s="105" t="s">
        <v>24</v>
      </c>
      <c r="J87" s="1" t="s">
        <v>125</v>
      </c>
      <c r="K87" s="1" t="s">
        <v>126</v>
      </c>
      <c r="M87" s="1" t="s">
        <v>127</v>
      </c>
      <c r="N87" s="214"/>
      <c r="O87" s="214"/>
      <c r="P87" s="214"/>
      <c r="Q87" s="215"/>
    </row>
    <row r="88" spans="2:27" ht="18" customHeight="1" x14ac:dyDescent="0.2">
      <c r="D88" s="104" t="s">
        <v>128</v>
      </c>
      <c r="J88" s="1" t="s">
        <v>129</v>
      </c>
      <c r="M88" s="1" t="s">
        <v>127</v>
      </c>
      <c r="N88" s="212">
        <v>20639142</v>
      </c>
      <c r="O88" s="213"/>
      <c r="P88" s="213"/>
      <c r="Q88" s="1" t="s">
        <v>124</v>
      </c>
    </row>
    <row r="89" spans="2:27" ht="18" customHeight="1" x14ac:dyDescent="0.2">
      <c r="D89" s="105" t="s">
        <v>130</v>
      </c>
      <c r="J89" s="1" t="s">
        <v>131</v>
      </c>
      <c r="M89" s="1" t="s">
        <v>132</v>
      </c>
      <c r="N89" s="212">
        <v>11100000</v>
      </c>
      <c r="O89" s="213"/>
      <c r="P89" s="213"/>
      <c r="Q89" s="1" t="s">
        <v>124</v>
      </c>
    </row>
    <row r="90" spans="2:27" ht="18" customHeight="1" x14ac:dyDescent="0.2">
      <c r="G90" s="105" t="s">
        <v>28</v>
      </c>
      <c r="I90" s="1"/>
      <c r="J90" s="98" t="s">
        <v>133</v>
      </c>
      <c r="M90" s="1" t="s">
        <v>134</v>
      </c>
      <c r="N90" s="212">
        <v>3400000</v>
      </c>
      <c r="O90" s="213"/>
      <c r="P90" s="213"/>
      <c r="Q90" s="1" t="s">
        <v>124</v>
      </c>
    </row>
    <row r="91" spans="2:27" ht="18" customHeight="1" x14ac:dyDescent="0.2"/>
    <row r="92" spans="2:27" s="25" customFormat="1" ht="18" customHeight="1" x14ac:dyDescent="0.2">
      <c r="D92" s="106" t="s">
        <v>135</v>
      </c>
      <c r="E92" s="107"/>
      <c r="F92" s="29"/>
      <c r="H92" s="29"/>
      <c r="I92" s="108"/>
      <c r="J92" s="108"/>
      <c r="N92" s="216">
        <v>41421962</v>
      </c>
      <c r="O92" s="216"/>
      <c r="P92" s="216"/>
      <c r="Q92" s="1" t="s">
        <v>124</v>
      </c>
      <c r="AA92" s="29"/>
    </row>
    <row r="93" spans="2:27" ht="15" customHeight="1" x14ac:dyDescent="0.2">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row>
  </sheetData>
  <mergeCells count="201">
    <mergeCell ref="U3:X4"/>
    <mergeCell ref="Y3:Z4"/>
    <mergeCell ref="AA3:AA4"/>
    <mergeCell ref="H5:I5"/>
    <mergeCell ref="O5:P5"/>
    <mergeCell ref="S5:T5"/>
    <mergeCell ref="V5:X5"/>
    <mergeCell ref="B1:AA1"/>
    <mergeCell ref="B3:E4"/>
    <mergeCell ref="F3:F4"/>
    <mergeCell ref="G3:I4"/>
    <mergeCell ref="J3:J4"/>
    <mergeCell ref="K3:K4"/>
    <mergeCell ref="L3:L4"/>
    <mergeCell ref="M3:M4"/>
    <mergeCell ref="N3:P4"/>
    <mergeCell ref="Q3:T4"/>
    <mergeCell ref="Z13:Z14"/>
    <mergeCell ref="H6:I6"/>
    <mergeCell ref="O6:P6"/>
    <mergeCell ref="C8:D8"/>
    <mergeCell ref="D10:D11"/>
    <mergeCell ref="F10:F11"/>
    <mergeCell ref="J10:J11"/>
    <mergeCell ref="K10:K11"/>
    <mergeCell ref="L10:L11"/>
    <mergeCell ref="M10:M11"/>
    <mergeCell ref="R16:R17"/>
    <mergeCell ref="S16:S17"/>
    <mergeCell ref="AA10:AA11"/>
    <mergeCell ref="D13:D14"/>
    <mergeCell ref="F13:F14"/>
    <mergeCell ref="I13:I14"/>
    <mergeCell ref="J13:J14"/>
    <mergeCell ref="K13:K14"/>
    <mergeCell ref="L13:L14"/>
    <mergeCell ref="M13:M14"/>
    <mergeCell ref="P13:P14"/>
    <mergeCell ref="R13:R14"/>
    <mergeCell ref="R10:R11"/>
    <mergeCell ref="S10:S11"/>
    <mergeCell ref="T10:T11"/>
    <mergeCell ref="V10:V11"/>
    <mergeCell ref="W10:W11"/>
    <mergeCell ref="X10:X11"/>
    <mergeCell ref="AA13:AA14"/>
    <mergeCell ref="S13:S14"/>
    <mergeCell ref="T13:T14"/>
    <mergeCell ref="V13:V14"/>
    <mergeCell ref="W13:W14"/>
    <mergeCell ref="X13:X14"/>
    <mergeCell ref="T16:T17"/>
    <mergeCell ref="V16:X16"/>
    <mergeCell ref="Z16:Z17"/>
    <mergeCell ref="AA16:AA17"/>
    <mergeCell ref="D20:D21"/>
    <mergeCell ref="F20:F21"/>
    <mergeCell ref="H20:H21"/>
    <mergeCell ref="I20:I21"/>
    <mergeCell ref="J20:J21"/>
    <mergeCell ref="K20:K21"/>
    <mergeCell ref="AA20:AA21"/>
    <mergeCell ref="L20:L21"/>
    <mergeCell ref="M20:M21"/>
    <mergeCell ref="R20:R21"/>
    <mergeCell ref="S20:S21"/>
    <mergeCell ref="T20:T21"/>
    <mergeCell ref="Z20:Z21"/>
    <mergeCell ref="D16:D17"/>
    <mergeCell ref="F16:F17"/>
    <mergeCell ref="I16:I17"/>
    <mergeCell ref="J16:J17"/>
    <mergeCell ref="K16:K17"/>
    <mergeCell ref="L16:L17"/>
    <mergeCell ref="M16:M17"/>
    <mergeCell ref="C24:D24"/>
    <mergeCell ref="D26:D27"/>
    <mergeCell ref="F26:F27"/>
    <mergeCell ref="J26:J27"/>
    <mergeCell ref="K26:K27"/>
    <mergeCell ref="L26:L27"/>
    <mergeCell ref="M26:M27"/>
    <mergeCell ref="R26:R27"/>
    <mergeCell ref="S26:S27"/>
    <mergeCell ref="AA29:AA30"/>
    <mergeCell ref="D36:D37"/>
    <mergeCell ref="F36:F37"/>
    <mergeCell ref="J36:J37"/>
    <mergeCell ref="K36:K37"/>
    <mergeCell ref="L36:L37"/>
    <mergeCell ref="M36:M37"/>
    <mergeCell ref="T26:T27"/>
    <mergeCell ref="V26:X27"/>
    <mergeCell ref="AA26:AA27"/>
    <mergeCell ref="D29:D30"/>
    <mergeCell ref="F29:F30"/>
    <mergeCell ref="J29:J30"/>
    <mergeCell ref="K29:K30"/>
    <mergeCell ref="L29:L30"/>
    <mergeCell ref="M29:M30"/>
    <mergeCell ref="R29:R30"/>
    <mergeCell ref="D39:D40"/>
    <mergeCell ref="F39:F40"/>
    <mergeCell ref="J39:J40"/>
    <mergeCell ref="K39:K40"/>
    <mergeCell ref="L39:L40"/>
    <mergeCell ref="M39:M40"/>
    <mergeCell ref="S29:S30"/>
    <mergeCell ref="T29:T30"/>
    <mergeCell ref="V29:X30"/>
    <mergeCell ref="R39:R40"/>
    <mergeCell ref="S39:S40"/>
    <mergeCell ref="T39:T40"/>
    <mergeCell ref="AA39:AA40"/>
    <mergeCell ref="V44:X44"/>
    <mergeCell ref="V46:X46"/>
    <mergeCell ref="R36:R37"/>
    <mergeCell ref="S36:S37"/>
    <mergeCell ref="T36:T37"/>
    <mergeCell ref="AA36:AA37"/>
    <mergeCell ref="R51:R52"/>
    <mergeCell ref="S51:S52"/>
    <mergeCell ref="T51:T52"/>
    <mergeCell ref="V51:X52"/>
    <mergeCell ref="Z51:Z52"/>
    <mergeCell ref="AA51:AA52"/>
    <mergeCell ref="D51:D52"/>
    <mergeCell ref="F51:F52"/>
    <mergeCell ref="J51:J52"/>
    <mergeCell ref="K51:K52"/>
    <mergeCell ref="L51:L52"/>
    <mergeCell ref="M51:M52"/>
    <mergeCell ref="V54:X54"/>
    <mergeCell ref="D60:D61"/>
    <mergeCell ref="F60:F61"/>
    <mergeCell ref="J60:J61"/>
    <mergeCell ref="K60:K61"/>
    <mergeCell ref="L60:L61"/>
    <mergeCell ref="M60:M61"/>
    <mergeCell ref="R60:R61"/>
    <mergeCell ref="S60:S61"/>
    <mergeCell ref="T60:T61"/>
    <mergeCell ref="T68:T69"/>
    <mergeCell ref="AA60:AA61"/>
    <mergeCell ref="D63:D64"/>
    <mergeCell ref="F63:F64"/>
    <mergeCell ref="J63:J64"/>
    <mergeCell ref="K63:K64"/>
    <mergeCell ref="L63:L64"/>
    <mergeCell ref="M63:M64"/>
    <mergeCell ref="R63:R64"/>
    <mergeCell ref="S63:S64"/>
    <mergeCell ref="T63:T64"/>
    <mergeCell ref="Z63:Z64"/>
    <mergeCell ref="AA63:AA64"/>
    <mergeCell ref="Z68:Z69"/>
    <mergeCell ref="AA68:AA69"/>
    <mergeCell ref="D73:D74"/>
    <mergeCell ref="F73:F74"/>
    <mergeCell ref="J73:J74"/>
    <mergeCell ref="K73:K74"/>
    <mergeCell ref="L73:L74"/>
    <mergeCell ref="M73:M74"/>
    <mergeCell ref="R73:R74"/>
    <mergeCell ref="AA73:AA74"/>
    <mergeCell ref="S73:S74"/>
    <mergeCell ref="T73:T74"/>
    <mergeCell ref="V73:V74"/>
    <mergeCell ref="W73:W74"/>
    <mergeCell ref="X73:X74"/>
    <mergeCell ref="Z73:Z74"/>
    <mergeCell ref="D68:D69"/>
    <mergeCell ref="F68:F69"/>
    <mergeCell ref="J68:J69"/>
    <mergeCell ref="K68:K69"/>
    <mergeCell ref="L68:L69"/>
    <mergeCell ref="M68:M69"/>
    <mergeCell ref="R68:R69"/>
    <mergeCell ref="S68:S69"/>
    <mergeCell ref="D93:AA93"/>
    <mergeCell ref="N86:P87"/>
    <mergeCell ref="Q86:Q87"/>
    <mergeCell ref="N88:P88"/>
    <mergeCell ref="N89:P89"/>
    <mergeCell ref="N90:P90"/>
    <mergeCell ref="N92:P92"/>
    <mergeCell ref="V76:V77"/>
    <mergeCell ref="W76:W77"/>
    <mergeCell ref="X76:X77"/>
    <mergeCell ref="Z76:Z77"/>
    <mergeCell ref="C83:AA84"/>
    <mergeCell ref="N85:P85"/>
    <mergeCell ref="D76:D77"/>
    <mergeCell ref="F76:F77"/>
    <mergeCell ref="J76:J77"/>
    <mergeCell ref="K76:K77"/>
    <mergeCell ref="L76:L77"/>
    <mergeCell ref="M76:M77"/>
    <mergeCell ref="R76:R77"/>
    <mergeCell ref="S76:S77"/>
    <mergeCell ref="T76:T77"/>
  </mergeCells>
  <phoneticPr fontId="3"/>
  <printOptions horizontalCentered="1"/>
  <pageMargins left="0.19685039370078741" right="0.19685039370078741" top="0.98425196850393704" bottom="0.39370078740157483" header="0.59055118110236227" footer="0.19685039370078741"/>
  <pageSetup paperSize="9" scale="57" fitToHeight="0" orientation="landscape" r:id="rId1"/>
  <headerFooter alignWithMargins="0"/>
  <rowBreaks count="1" manualBreakCount="1">
    <brk id="58" min="1"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5BD3-00EE-4DCA-82F9-6C1627C6E065}">
  <sheetPr>
    <pageSetUpPr fitToPage="1"/>
  </sheetPr>
  <dimension ref="B1:V24"/>
  <sheetViews>
    <sheetView zoomScaleNormal="100" zoomScaleSheetLayoutView="70" workbookViewId="0"/>
  </sheetViews>
  <sheetFormatPr defaultColWidth="9" defaultRowHeight="25" customHeight="1" x14ac:dyDescent="0.2"/>
  <cols>
    <col min="1" max="2" width="1.6328125" style="109" customWidth="1"/>
    <col min="3" max="3" width="4.08984375" style="109" customWidth="1"/>
    <col min="4" max="4" width="30.6328125" style="109" customWidth="1"/>
    <col min="5" max="5" width="1.6328125" style="109" customWidth="1"/>
    <col min="6" max="6" width="3.6328125" style="149" customWidth="1"/>
    <col min="7" max="21" width="22.6328125" style="150" customWidth="1"/>
    <col min="22" max="22" width="3.6328125" style="149" customWidth="1"/>
    <col min="23" max="16384" width="9" style="109"/>
  </cols>
  <sheetData>
    <row r="1" spans="2:22" ht="27" customHeight="1" x14ac:dyDescent="0.2">
      <c r="B1" s="292" t="s">
        <v>137</v>
      </c>
      <c r="C1" s="292"/>
      <c r="D1" s="292"/>
      <c r="E1" s="292"/>
      <c r="F1" s="292"/>
      <c r="G1" s="292"/>
      <c r="H1" s="292"/>
      <c r="I1" s="292"/>
      <c r="J1" s="292"/>
      <c r="K1" s="292"/>
      <c r="L1" s="292"/>
      <c r="M1" s="292"/>
      <c r="N1" s="292"/>
      <c r="O1" s="292"/>
      <c r="P1" s="292"/>
      <c r="Q1" s="292"/>
      <c r="R1" s="292"/>
      <c r="S1" s="292"/>
      <c r="T1" s="292"/>
      <c r="U1" s="292"/>
      <c r="V1" s="292"/>
    </row>
    <row r="2" spans="2:22" ht="13.5" customHeight="1" thickBot="1" x14ac:dyDescent="0.25">
      <c r="B2" s="110"/>
      <c r="C2" s="110"/>
      <c r="D2" s="110"/>
      <c r="E2" s="110"/>
      <c r="F2" s="111"/>
      <c r="G2" s="112"/>
      <c r="H2" s="112"/>
      <c r="I2" s="112"/>
      <c r="J2" s="112"/>
      <c r="K2" s="112"/>
      <c r="L2" s="112"/>
      <c r="M2" s="112"/>
      <c r="N2" s="112"/>
      <c r="O2" s="112"/>
      <c r="P2" s="112"/>
      <c r="Q2" s="112"/>
      <c r="R2" s="112"/>
      <c r="S2" s="112"/>
      <c r="T2" s="112"/>
      <c r="U2" s="112"/>
      <c r="V2" s="113"/>
    </row>
    <row r="3" spans="2:22" s="116" customFormat="1" ht="27" customHeight="1" x14ac:dyDescent="0.2">
      <c r="B3" s="293" t="s">
        <v>138</v>
      </c>
      <c r="C3" s="293"/>
      <c r="D3" s="293"/>
      <c r="E3" s="294"/>
      <c r="F3" s="114" t="s">
        <v>139</v>
      </c>
      <c r="G3" s="297" t="s">
        <v>140</v>
      </c>
      <c r="H3" s="298"/>
      <c r="I3" s="299"/>
      <c r="J3" s="297" t="s">
        <v>141</v>
      </c>
      <c r="K3" s="298"/>
      <c r="L3" s="299"/>
      <c r="M3" s="297" t="s">
        <v>142</v>
      </c>
      <c r="N3" s="298"/>
      <c r="O3" s="299"/>
      <c r="P3" s="297" t="s">
        <v>143</v>
      </c>
      <c r="Q3" s="298"/>
      <c r="R3" s="299"/>
      <c r="S3" s="297" t="s">
        <v>144</v>
      </c>
      <c r="T3" s="298"/>
      <c r="U3" s="299"/>
      <c r="V3" s="115" t="s">
        <v>139</v>
      </c>
    </row>
    <row r="4" spans="2:22" s="116" customFormat="1" ht="27" customHeight="1" x14ac:dyDescent="0.2">
      <c r="B4" s="295"/>
      <c r="C4" s="295"/>
      <c r="D4" s="295"/>
      <c r="E4" s="296"/>
      <c r="F4" s="117" t="s">
        <v>145</v>
      </c>
      <c r="G4" s="118" t="s">
        <v>146</v>
      </c>
      <c r="H4" s="118" t="s">
        <v>147</v>
      </c>
      <c r="I4" s="119" t="s">
        <v>148</v>
      </c>
      <c r="J4" s="118" t="s">
        <v>146</v>
      </c>
      <c r="K4" s="118" t="s">
        <v>147</v>
      </c>
      <c r="L4" s="119" t="s">
        <v>148</v>
      </c>
      <c r="M4" s="118" t="s">
        <v>146</v>
      </c>
      <c r="N4" s="118" t="s">
        <v>147</v>
      </c>
      <c r="O4" s="119" t="s">
        <v>148</v>
      </c>
      <c r="P4" s="118" t="s">
        <v>146</v>
      </c>
      <c r="Q4" s="118" t="s">
        <v>147</v>
      </c>
      <c r="R4" s="119" t="s">
        <v>148</v>
      </c>
      <c r="S4" s="118" t="s">
        <v>146</v>
      </c>
      <c r="T4" s="118" t="s">
        <v>147</v>
      </c>
      <c r="U4" s="119" t="s">
        <v>148</v>
      </c>
      <c r="V4" s="120" t="s">
        <v>145</v>
      </c>
    </row>
    <row r="5" spans="2:22" s="116" customFormat="1" ht="13.5" customHeight="1" x14ac:dyDescent="0.2">
      <c r="B5" s="121"/>
      <c r="C5" s="121"/>
      <c r="D5" s="121"/>
      <c r="E5" s="122"/>
      <c r="F5" s="123"/>
      <c r="G5" s="124" t="s">
        <v>149</v>
      </c>
      <c r="H5" s="124" t="s">
        <v>149</v>
      </c>
      <c r="I5" s="125" t="s">
        <v>149</v>
      </c>
      <c r="J5" s="124" t="s">
        <v>149</v>
      </c>
      <c r="K5" s="124" t="s">
        <v>149</v>
      </c>
      <c r="L5" s="125" t="s">
        <v>149</v>
      </c>
      <c r="M5" s="124" t="s">
        <v>149</v>
      </c>
      <c r="N5" s="124" t="s">
        <v>149</v>
      </c>
      <c r="O5" s="125" t="s">
        <v>149</v>
      </c>
      <c r="P5" s="124" t="s">
        <v>149</v>
      </c>
      <c r="Q5" s="124" t="s">
        <v>149</v>
      </c>
      <c r="R5" s="125" t="s">
        <v>149</v>
      </c>
      <c r="S5" s="124" t="s">
        <v>149</v>
      </c>
      <c r="T5" s="124" t="s">
        <v>149</v>
      </c>
      <c r="U5" s="125" t="s">
        <v>149</v>
      </c>
      <c r="V5" s="126"/>
    </row>
    <row r="6" spans="2:22" s="116" customFormat="1" ht="13.5" customHeight="1" x14ac:dyDescent="0.2">
      <c r="B6" s="121"/>
      <c r="C6" s="121"/>
      <c r="D6" s="121"/>
      <c r="E6" s="122"/>
      <c r="F6" s="123"/>
      <c r="G6" s="127"/>
      <c r="H6" s="127"/>
      <c r="I6" s="128"/>
      <c r="J6" s="127"/>
      <c r="K6" s="127"/>
      <c r="L6" s="128"/>
      <c r="M6" s="127"/>
      <c r="N6" s="127"/>
      <c r="O6" s="128"/>
      <c r="P6" s="127"/>
      <c r="Q6" s="127"/>
      <c r="R6" s="128"/>
      <c r="S6" s="127"/>
      <c r="T6" s="127"/>
      <c r="U6" s="128"/>
      <c r="V6" s="126"/>
    </row>
    <row r="7" spans="2:22" s="129" customFormat="1" ht="27" customHeight="1" x14ac:dyDescent="0.2">
      <c r="C7" s="289" t="s">
        <v>150</v>
      </c>
      <c r="D7" s="289"/>
      <c r="E7" s="130"/>
      <c r="F7" s="131"/>
      <c r="G7" s="132"/>
      <c r="H7" s="132"/>
      <c r="I7" s="132"/>
      <c r="J7" s="132"/>
      <c r="K7" s="132"/>
      <c r="L7" s="132"/>
      <c r="M7" s="132"/>
      <c r="N7" s="132"/>
      <c r="O7" s="132"/>
      <c r="P7" s="132"/>
      <c r="Q7" s="132"/>
      <c r="R7" s="132"/>
      <c r="S7" s="132"/>
      <c r="T7" s="132"/>
      <c r="U7" s="132"/>
      <c r="V7" s="133"/>
    </row>
    <row r="8" spans="2:22" s="116" customFormat="1" ht="27" customHeight="1" x14ac:dyDescent="0.2">
      <c r="D8" s="134" t="s">
        <v>151</v>
      </c>
      <c r="E8" s="135"/>
      <c r="F8" s="136">
        <v>1</v>
      </c>
      <c r="G8" s="209" t="s">
        <v>190</v>
      </c>
      <c r="H8" s="209" t="s">
        <v>190</v>
      </c>
      <c r="I8" s="138">
        <v>41421962</v>
      </c>
      <c r="J8" s="209" t="s">
        <v>190</v>
      </c>
      <c r="K8" s="209" t="s">
        <v>190</v>
      </c>
      <c r="L8" s="138">
        <v>41421962</v>
      </c>
      <c r="M8" s="209" t="s">
        <v>190</v>
      </c>
      <c r="N8" s="209" t="s">
        <v>190</v>
      </c>
      <c r="O8" s="138">
        <v>41421962</v>
      </c>
      <c r="P8" s="209" t="s">
        <v>190</v>
      </c>
      <c r="Q8" s="209" t="s">
        <v>190</v>
      </c>
      <c r="R8" s="138">
        <v>41421962</v>
      </c>
      <c r="S8" s="209" t="s">
        <v>190</v>
      </c>
      <c r="T8" s="209" t="s">
        <v>190</v>
      </c>
      <c r="U8" s="138">
        <v>41421962</v>
      </c>
      <c r="V8" s="139">
        <v>1</v>
      </c>
    </row>
    <row r="9" spans="2:22" s="116" customFormat="1" ht="27" customHeight="1" x14ac:dyDescent="0.2">
      <c r="D9" s="134" t="s">
        <v>152</v>
      </c>
      <c r="E9" s="135"/>
      <c r="F9" s="136">
        <v>2</v>
      </c>
      <c r="G9" s="209" t="s">
        <v>190</v>
      </c>
      <c r="H9" s="137">
        <v>583881482</v>
      </c>
      <c r="I9" s="138">
        <v>11093748158</v>
      </c>
      <c r="J9" s="209" t="s">
        <v>190</v>
      </c>
      <c r="K9" s="137">
        <v>583881482</v>
      </c>
      <c r="L9" s="138">
        <v>10509866676</v>
      </c>
      <c r="M9" s="209" t="s">
        <v>190</v>
      </c>
      <c r="N9" s="137">
        <v>583881482</v>
      </c>
      <c r="O9" s="138">
        <v>9925985194</v>
      </c>
      <c r="P9" s="209" t="s">
        <v>190</v>
      </c>
      <c r="Q9" s="137">
        <v>583881482</v>
      </c>
      <c r="R9" s="138">
        <v>9342103712</v>
      </c>
      <c r="S9" s="209" t="s">
        <v>190</v>
      </c>
      <c r="T9" s="137">
        <v>583881482</v>
      </c>
      <c r="U9" s="138">
        <v>8758222230</v>
      </c>
      <c r="V9" s="139">
        <v>2</v>
      </c>
    </row>
    <row r="10" spans="2:22" s="116" customFormat="1" ht="27" customHeight="1" x14ac:dyDescent="0.2">
      <c r="D10" s="134" t="s">
        <v>153</v>
      </c>
      <c r="E10" s="135"/>
      <c r="F10" s="136">
        <v>3</v>
      </c>
      <c r="G10" s="209" t="s">
        <v>190</v>
      </c>
      <c r="H10" s="137">
        <v>15333776</v>
      </c>
      <c r="I10" s="138">
        <v>18714255</v>
      </c>
      <c r="J10" s="209" t="s">
        <v>190</v>
      </c>
      <c r="K10" s="137">
        <v>10118708</v>
      </c>
      <c r="L10" s="138">
        <v>8595547</v>
      </c>
      <c r="M10" s="209" t="s">
        <v>190</v>
      </c>
      <c r="N10" s="137">
        <v>5992334</v>
      </c>
      <c r="O10" s="138">
        <v>2603213</v>
      </c>
      <c r="P10" s="209" t="s">
        <v>190</v>
      </c>
      <c r="Q10" s="137">
        <v>2603213</v>
      </c>
      <c r="R10" s="210" t="s">
        <v>190</v>
      </c>
      <c r="S10" s="209" t="s">
        <v>190</v>
      </c>
      <c r="T10" s="209" t="s">
        <v>190</v>
      </c>
      <c r="U10" s="210" t="s">
        <v>190</v>
      </c>
      <c r="V10" s="139">
        <v>3</v>
      </c>
    </row>
    <row r="11" spans="2:22" s="116" customFormat="1" ht="27" customHeight="1" x14ac:dyDescent="0.2">
      <c r="D11" s="140" t="s">
        <v>154</v>
      </c>
      <c r="E11" s="135"/>
      <c r="F11" s="136">
        <v>4</v>
      </c>
      <c r="G11" s="209" t="s">
        <v>190</v>
      </c>
      <c r="H11" s="137">
        <v>120666765</v>
      </c>
      <c r="I11" s="210" t="s">
        <v>190</v>
      </c>
      <c r="J11" s="209" t="s">
        <v>190</v>
      </c>
      <c r="K11" s="209" t="s">
        <v>190</v>
      </c>
      <c r="L11" s="210" t="s">
        <v>190</v>
      </c>
      <c r="M11" s="209" t="s">
        <v>190</v>
      </c>
      <c r="N11" s="209" t="s">
        <v>190</v>
      </c>
      <c r="O11" s="210" t="s">
        <v>190</v>
      </c>
      <c r="P11" s="209" t="s">
        <v>190</v>
      </c>
      <c r="Q11" s="209" t="s">
        <v>190</v>
      </c>
      <c r="R11" s="210" t="s">
        <v>190</v>
      </c>
      <c r="S11" s="209" t="s">
        <v>190</v>
      </c>
      <c r="T11" s="209" t="s">
        <v>190</v>
      </c>
      <c r="U11" s="210" t="s">
        <v>190</v>
      </c>
      <c r="V11" s="139">
        <v>4</v>
      </c>
    </row>
    <row r="12" spans="2:22" s="116" customFormat="1" ht="27" customHeight="1" x14ac:dyDescent="0.2">
      <c r="D12" s="134" t="s">
        <v>155</v>
      </c>
      <c r="E12" s="135"/>
      <c r="F12" s="136">
        <v>5</v>
      </c>
      <c r="G12" s="209" t="s">
        <v>190</v>
      </c>
      <c r="H12" s="137">
        <v>8208893</v>
      </c>
      <c r="I12" s="138">
        <v>45916472</v>
      </c>
      <c r="J12" s="209" t="s">
        <v>190</v>
      </c>
      <c r="K12" s="137">
        <v>7731633</v>
      </c>
      <c r="L12" s="138">
        <v>38184840</v>
      </c>
      <c r="M12" s="209" t="s">
        <v>190</v>
      </c>
      <c r="N12" s="137">
        <v>6931921</v>
      </c>
      <c r="O12" s="138">
        <v>31252919</v>
      </c>
      <c r="P12" s="209" t="s">
        <v>190</v>
      </c>
      <c r="Q12" s="137">
        <v>6154935</v>
      </c>
      <c r="R12" s="138">
        <v>25097985</v>
      </c>
      <c r="S12" s="209" t="s">
        <v>190</v>
      </c>
      <c r="T12" s="137">
        <v>5266297</v>
      </c>
      <c r="U12" s="138">
        <v>19831688</v>
      </c>
      <c r="V12" s="139">
        <v>5</v>
      </c>
    </row>
    <row r="13" spans="2:22" s="129" customFormat="1" ht="27" customHeight="1" x14ac:dyDescent="0.2">
      <c r="D13" s="141" t="s">
        <v>156</v>
      </c>
      <c r="E13" s="130"/>
      <c r="F13" s="131">
        <v>6</v>
      </c>
      <c r="G13" s="210" t="s">
        <v>190</v>
      </c>
      <c r="H13" s="138">
        <v>728090915</v>
      </c>
      <c r="I13" s="138">
        <v>11199800847</v>
      </c>
      <c r="J13" s="210" t="s">
        <v>190</v>
      </c>
      <c r="K13" s="138">
        <v>601731822</v>
      </c>
      <c r="L13" s="138">
        <v>10598069024</v>
      </c>
      <c r="M13" s="210" t="s">
        <v>190</v>
      </c>
      <c r="N13" s="138">
        <v>596805737</v>
      </c>
      <c r="O13" s="138">
        <v>10001263288</v>
      </c>
      <c r="P13" s="210" t="s">
        <v>190</v>
      </c>
      <c r="Q13" s="138">
        <v>592639629</v>
      </c>
      <c r="R13" s="138">
        <v>9408623658</v>
      </c>
      <c r="S13" s="210" t="s">
        <v>190</v>
      </c>
      <c r="T13" s="138">
        <v>589147779</v>
      </c>
      <c r="U13" s="138">
        <v>8819475880</v>
      </c>
      <c r="V13" s="133">
        <v>6</v>
      </c>
    </row>
    <row r="14" spans="2:22" s="129" customFormat="1" ht="27" customHeight="1" x14ac:dyDescent="0.2">
      <c r="C14" s="289" t="s">
        <v>157</v>
      </c>
      <c r="D14" s="289"/>
      <c r="E14" s="130"/>
      <c r="F14" s="131"/>
      <c r="G14" s="137"/>
      <c r="H14" s="137"/>
      <c r="I14" s="138"/>
      <c r="J14" s="137"/>
      <c r="K14" s="137"/>
      <c r="L14" s="138"/>
      <c r="M14" s="137"/>
      <c r="N14" s="137"/>
      <c r="O14" s="138"/>
      <c r="P14" s="137"/>
      <c r="Q14" s="137"/>
      <c r="R14" s="138"/>
      <c r="S14" s="137"/>
      <c r="T14" s="137"/>
      <c r="U14" s="138"/>
      <c r="V14" s="139"/>
    </row>
    <row r="15" spans="2:22" s="116" customFormat="1" ht="27" customHeight="1" x14ac:dyDescent="0.2">
      <c r="D15" s="140" t="s">
        <v>152</v>
      </c>
      <c r="E15" s="135"/>
      <c r="F15" s="136">
        <v>7</v>
      </c>
      <c r="G15" s="137">
        <v>32017295408</v>
      </c>
      <c r="H15" s="137">
        <v>32417295408</v>
      </c>
      <c r="I15" s="138">
        <v>32017295408</v>
      </c>
      <c r="J15" s="137">
        <v>31617295408</v>
      </c>
      <c r="K15" s="137">
        <v>32017295408</v>
      </c>
      <c r="L15" s="138">
        <v>31617295408</v>
      </c>
      <c r="M15" s="137">
        <v>31232295408</v>
      </c>
      <c r="N15" s="137">
        <v>31617295408</v>
      </c>
      <c r="O15" s="138">
        <v>31232295408</v>
      </c>
      <c r="P15" s="137">
        <v>30962295408</v>
      </c>
      <c r="Q15" s="137">
        <v>31232295408</v>
      </c>
      <c r="R15" s="138">
        <v>30962295408</v>
      </c>
      <c r="S15" s="137">
        <v>30112295408</v>
      </c>
      <c r="T15" s="137">
        <v>30962295408</v>
      </c>
      <c r="U15" s="138">
        <v>30112295408</v>
      </c>
      <c r="V15" s="139">
        <v>7</v>
      </c>
    </row>
    <row r="16" spans="2:22" s="116" customFormat="1" ht="27" customHeight="1" x14ac:dyDescent="0.2">
      <c r="D16" s="140" t="s">
        <v>158</v>
      </c>
      <c r="E16" s="135"/>
      <c r="F16" s="136">
        <v>8</v>
      </c>
      <c r="G16" s="209" t="s">
        <v>190</v>
      </c>
      <c r="H16" s="209" t="s">
        <v>190</v>
      </c>
      <c r="I16" s="138">
        <v>9000000</v>
      </c>
      <c r="J16" s="209" t="s">
        <v>190</v>
      </c>
      <c r="K16" s="137">
        <v>9000000</v>
      </c>
      <c r="L16" s="210" t="s">
        <v>190</v>
      </c>
      <c r="M16" s="209" t="s">
        <v>190</v>
      </c>
      <c r="N16" s="209" t="s">
        <v>190</v>
      </c>
      <c r="O16" s="210" t="s">
        <v>190</v>
      </c>
      <c r="P16" s="209" t="s">
        <v>190</v>
      </c>
      <c r="Q16" s="209" t="s">
        <v>190</v>
      </c>
      <c r="R16" s="210" t="s">
        <v>190</v>
      </c>
      <c r="S16" s="209" t="s">
        <v>190</v>
      </c>
      <c r="T16" s="209" t="s">
        <v>190</v>
      </c>
      <c r="U16" s="210" t="s">
        <v>190</v>
      </c>
      <c r="V16" s="139">
        <v>8</v>
      </c>
    </row>
    <row r="17" spans="2:22" s="116" customFormat="1" ht="27" customHeight="1" x14ac:dyDescent="0.2">
      <c r="D17" s="140" t="s">
        <v>159</v>
      </c>
      <c r="E17" s="142"/>
      <c r="F17" s="136">
        <v>9</v>
      </c>
      <c r="G17" s="137">
        <v>7158056000</v>
      </c>
      <c r="H17" s="137">
        <v>6534403552</v>
      </c>
      <c r="I17" s="138">
        <v>7321369104</v>
      </c>
      <c r="J17" s="137">
        <v>7607896000</v>
      </c>
      <c r="K17" s="137">
        <v>7180078518</v>
      </c>
      <c r="L17" s="138">
        <v>7749186586</v>
      </c>
      <c r="M17" s="137">
        <v>7910264000</v>
      </c>
      <c r="N17" s="137">
        <v>7627217933</v>
      </c>
      <c r="O17" s="138">
        <v>8032232653</v>
      </c>
      <c r="P17" s="137">
        <v>8157875000</v>
      </c>
      <c r="Q17" s="137">
        <v>7925202790</v>
      </c>
      <c r="R17" s="138">
        <v>8264904863</v>
      </c>
      <c r="S17" s="137">
        <v>8241442000</v>
      </c>
      <c r="T17" s="137">
        <v>8173226732</v>
      </c>
      <c r="U17" s="138">
        <v>8333120131</v>
      </c>
      <c r="V17" s="139">
        <v>9</v>
      </c>
    </row>
    <row r="18" spans="2:22" s="116" customFormat="1" ht="27" customHeight="1" x14ac:dyDescent="0.2">
      <c r="D18" s="140" t="s">
        <v>160</v>
      </c>
      <c r="E18" s="135"/>
      <c r="F18" s="136">
        <v>10</v>
      </c>
      <c r="G18" s="137">
        <v>1464007539</v>
      </c>
      <c r="H18" s="137">
        <v>1469772460</v>
      </c>
      <c r="I18" s="138">
        <v>1464007539</v>
      </c>
      <c r="J18" s="137">
        <v>1458290556</v>
      </c>
      <c r="K18" s="137">
        <v>1464007539</v>
      </c>
      <c r="L18" s="138">
        <v>1458290556</v>
      </c>
      <c r="M18" s="137">
        <v>1452421193</v>
      </c>
      <c r="N18" s="137">
        <v>1458290556</v>
      </c>
      <c r="O18" s="138">
        <v>1452421193</v>
      </c>
      <c r="P18" s="137">
        <v>1446629692</v>
      </c>
      <c r="Q18" s="137">
        <v>1452421193</v>
      </c>
      <c r="R18" s="138">
        <v>1446629692</v>
      </c>
      <c r="S18" s="137">
        <v>1440919884</v>
      </c>
      <c r="T18" s="137">
        <v>1446629692</v>
      </c>
      <c r="U18" s="138">
        <v>1440919884</v>
      </c>
      <c r="V18" s="139">
        <v>10</v>
      </c>
    </row>
    <row r="19" spans="2:22" s="116" customFormat="1" ht="27" customHeight="1" x14ac:dyDescent="0.2">
      <c r="D19" s="140" t="s">
        <v>161</v>
      </c>
      <c r="E19" s="135"/>
      <c r="F19" s="136">
        <v>11</v>
      </c>
      <c r="G19" s="137">
        <v>1975800</v>
      </c>
      <c r="H19" s="137">
        <v>5637393</v>
      </c>
      <c r="I19" s="138">
        <v>43489688</v>
      </c>
      <c r="J19" s="137">
        <v>2330070</v>
      </c>
      <c r="K19" s="137">
        <v>6029213</v>
      </c>
      <c r="L19" s="138">
        <v>39790545</v>
      </c>
      <c r="M19" s="137">
        <v>1889696</v>
      </c>
      <c r="N19" s="137">
        <v>6390459</v>
      </c>
      <c r="O19" s="138">
        <v>35289781</v>
      </c>
      <c r="P19" s="137">
        <v>1520379</v>
      </c>
      <c r="Q19" s="137">
        <v>6694614</v>
      </c>
      <c r="R19" s="138">
        <v>30115547</v>
      </c>
      <c r="S19" s="137">
        <v>885794</v>
      </c>
      <c r="T19" s="137">
        <v>6957297</v>
      </c>
      <c r="U19" s="138">
        <v>24044044</v>
      </c>
      <c r="V19" s="139">
        <v>11</v>
      </c>
    </row>
    <row r="20" spans="2:22" s="116" customFormat="1" ht="27" customHeight="1" x14ac:dyDescent="0.2">
      <c r="D20" s="140" t="s">
        <v>162</v>
      </c>
      <c r="E20" s="143"/>
      <c r="F20" s="136">
        <v>12</v>
      </c>
      <c r="G20" s="137">
        <v>324000000</v>
      </c>
      <c r="H20" s="137">
        <v>338889310</v>
      </c>
      <c r="I20" s="138">
        <v>1222610513</v>
      </c>
      <c r="J20" s="137">
        <v>329800000</v>
      </c>
      <c r="K20" s="137">
        <v>346439310</v>
      </c>
      <c r="L20" s="138">
        <v>1205971203</v>
      </c>
      <c r="M20" s="137">
        <v>335800000</v>
      </c>
      <c r="N20" s="137">
        <v>355214560</v>
      </c>
      <c r="O20" s="138">
        <v>1186556643</v>
      </c>
      <c r="P20" s="137">
        <v>341900000</v>
      </c>
      <c r="Q20" s="137">
        <v>363002060</v>
      </c>
      <c r="R20" s="138">
        <v>1165454583</v>
      </c>
      <c r="S20" s="137">
        <v>338599000</v>
      </c>
      <c r="T20" s="137">
        <v>360299460</v>
      </c>
      <c r="U20" s="138">
        <v>1143754123</v>
      </c>
      <c r="V20" s="139">
        <v>12</v>
      </c>
    </row>
    <row r="21" spans="2:22" s="116" customFormat="1" ht="27" customHeight="1" x14ac:dyDescent="0.2">
      <c r="D21" s="140" t="s">
        <v>163</v>
      </c>
      <c r="E21" s="135"/>
      <c r="F21" s="136">
        <v>13</v>
      </c>
      <c r="G21" s="209" t="s">
        <v>190</v>
      </c>
      <c r="H21" s="137">
        <v>41390536</v>
      </c>
      <c r="I21" s="138">
        <v>572235208</v>
      </c>
      <c r="J21" s="209" t="s">
        <v>190</v>
      </c>
      <c r="K21" s="137">
        <v>38992536</v>
      </c>
      <c r="L21" s="138">
        <v>533242672</v>
      </c>
      <c r="M21" s="209" t="s">
        <v>190</v>
      </c>
      <c r="N21" s="137">
        <v>36860536</v>
      </c>
      <c r="O21" s="138">
        <v>496382136</v>
      </c>
      <c r="P21" s="137">
        <v>54000000</v>
      </c>
      <c r="Q21" s="137">
        <v>35111337</v>
      </c>
      <c r="R21" s="138">
        <v>515270799</v>
      </c>
      <c r="S21" s="137">
        <v>72478000</v>
      </c>
      <c r="T21" s="137">
        <v>32810132</v>
      </c>
      <c r="U21" s="138">
        <v>554938667</v>
      </c>
      <c r="V21" s="139">
        <v>13</v>
      </c>
    </row>
    <row r="22" spans="2:22" s="129" customFormat="1" ht="27" customHeight="1" x14ac:dyDescent="0.2">
      <c r="D22" s="141" t="s">
        <v>156</v>
      </c>
      <c r="E22" s="130"/>
      <c r="F22" s="131">
        <v>14</v>
      </c>
      <c r="G22" s="138">
        <v>40965334747</v>
      </c>
      <c r="H22" s="138">
        <v>40807388659</v>
      </c>
      <c r="I22" s="138">
        <v>42650007460</v>
      </c>
      <c r="J22" s="138">
        <v>41015612034</v>
      </c>
      <c r="K22" s="138">
        <v>41061842524</v>
      </c>
      <c r="L22" s="138">
        <v>42603776969</v>
      </c>
      <c r="M22" s="138">
        <v>40932670297</v>
      </c>
      <c r="N22" s="138">
        <v>41101269452</v>
      </c>
      <c r="O22" s="138">
        <v>42435177814</v>
      </c>
      <c r="P22" s="138">
        <v>40964220479</v>
      </c>
      <c r="Q22" s="138">
        <v>41014727401</v>
      </c>
      <c r="R22" s="138">
        <v>42384670892</v>
      </c>
      <c r="S22" s="138">
        <v>40206620086</v>
      </c>
      <c r="T22" s="138">
        <v>40982218721</v>
      </c>
      <c r="U22" s="138">
        <v>41609072257</v>
      </c>
      <c r="V22" s="133">
        <v>14</v>
      </c>
    </row>
    <row r="23" spans="2:22" s="129" customFormat="1" ht="27" customHeight="1" x14ac:dyDescent="0.2">
      <c r="B23" s="144"/>
      <c r="C23" s="290" t="s">
        <v>164</v>
      </c>
      <c r="D23" s="290"/>
      <c r="E23" s="145"/>
      <c r="F23" s="146">
        <v>15</v>
      </c>
      <c r="G23" s="147">
        <v>40965334747</v>
      </c>
      <c r="H23" s="147">
        <v>41535479575</v>
      </c>
      <c r="I23" s="147">
        <v>53849808306</v>
      </c>
      <c r="J23" s="147">
        <v>41015612034</v>
      </c>
      <c r="K23" s="147">
        <v>41663574346</v>
      </c>
      <c r="L23" s="147">
        <v>53201845994</v>
      </c>
      <c r="M23" s="147">
        <v>40932670297</v>
      </c>
      <c r="N23" s="147">
        <v>41698075189</v>
      </c>
      <c r="O23" s="147">
        <v>52436441101</v>
      </c>
      <c r="P23" s="147">
        <v>40964220479</v>
      </c>
      <c r="Q23" s="147">
        <v>41607367030</v>
      </c>
      <c r="R23" s="147">
        <v>51793294550</v>
      </c>
      <c r="S23" s="147">
        <v>40206620086</v>
      </c>
      <c r="T23" s="147">
        <v>41571366500</v>
      </c>
      <c r="U23" s="147">
        <v>50428548137</v>
      </c>
      <c r="V23" s="148">
        <v>15</v>
      </c>
    </row>
    <row r="24" spans="2:22" ht="25" customHeight="1" x14ac:dyDescent="0.2">
      <c r="B24" s="291" t="s">
        <v>165</v>
      </c>
      <c r="C24" s="291"/>
      <c r="D24" s="291"/>
      <c r="E24" s="291"/>
      <c r="F24" s="291"/>
      <c r="G24" s="291"/>
      <c r="H24" s="291"/>
      <c r="I24" s="291"/>
      <c r="J24" s="291"/>
      <c r="K24" s="291"/>
      <c r="L24" s="291"/>
      <c r="M24" s="291"/>
      <c r="N24" s="291"/>
      <c r="O24" s="291"/>
      <c r="P24" s="291"/>
      <c r="Q24" s="291"/>
      <c r="R24" s="291"/>
      <c r="S24" s="291"/>
      <c r="T24" s="291"/>
      <c r="U24" s="291"/>
      <c r="V24" s="291"/>
    </row>
  </sheetData>
  <mergeCells count="11">
    <mergeCell ref="C7:D7"/>
    <mergeCell ref="C14:D14"/>
    <mergeCell ref="C23:D23"/>
    <mergeCell ref="B24:V24"/>
    <mergeCell ref="B1:V1"/>
    <mergeCell ref="B3:E4"/>
    <mergeCell ref="G3:I3"/>
    <mergeCell ref="J3:L3"/>
    <mergeCell ref="M3:O3"/>
    <mergeCell ref="P3:R3"/>
    <mergeCell ref="S3:U3"/>
  </mergeCells>
  <phoneticPr fontId="3"/>
  <printOptions horizontalCentered="1"/>
  <pageMargins left="0.39370078740157483" right="0.19685039370078741" top="0.78740157480314965" bottom="0.59055118110236227" header="0.19685039370078741" footer="0.19685039370078741"/>
  <pageSetup paperSize="9" scale="3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DE4ED-B35F-4511-A4BE-9A7693AECD9F}">
  <sheetPr>
    <pageSetUpPr fitToPage="1"/>
  </sheetPr>
  <dimension ref="B1:S25"/>
  <sheetViews>
    <sheetView zoomScaleNormal="100" zoomScaleSheetLayoutView="100" workbookViewId="0"/>
  </sheetViews>
  <sheetFormatPr defaultColWidth="9" defaultRowHeight="20.149999999999999" customHeight="1" x14ac:dyDescent="0.2"/>
  <cols>
    <col min="1" max="2" width="1.6328125" style="116" customWidth="1"/>
    <col min="3" max="3" width="6.08984375" style="116" customWidth="1"/>
    <col min="4" max="4" width="6.08984375" style="152" customWidth="1"/>
    <col min="5" max="5" width="1.6328125" style="152" customWidth="1"/>
    <col min="6" max="6" width="20.6328125" style="116" customWidth="1"/>
    <col min="7" max="7" width="22.6328125" style="129" customWidth="1"/>
    <col min="8" max="11" width="22.6328125" style="116" customWidth="1"/>
    <col min="12" max="12" width="22.6328125" style="116" bestFit="1" customWidth="1"/>
    <col min="13" max="16384" width="9" style="116"/>
  </cols>
  <sheetData>
    <row r="1" spans="2:14" ht="27" customHeight="1" x14ac:dyDescent="0.2">
      <c r="B1" s="300" t="s">
        <v>166</v>
      </c>
      <c r="C1" s="300"/>
      <c r="D1" s="300"/>
      <c r="E1" s="300"/>
      <c r="F1" s="300"/>
      <c r="G1" s="300"/>
      <c r="H1" s="300"/>
      <c r="I1" s="300"/>
      <c r="J1" s="300"/>
      <c r="K1" s="300"/>
    </row>
    <row r="2" spans="2:14" ht="13.5" customHeight="1" thickBot="1" x14ac:dyDescent="0.25">
      <c r="F2" s="153"/>
      <c r="G2" s="154"/>
      <c r="H2" s="153"/>
      <c r="I2" s="153"/>
      <c r="J2" s="153"/>
      <c r="K2" s="155"/>
    </row>
    <row r="3" spans="2:14" ht="27" customHeight="1" x14ac:dyDescent="0.2">
      <c r="B3" s="301" t="s">
        <v>167</v>
      </c>
      <c r="C3" s="301"/>
      <c r="D3" s="301"/>
      <c r="E3" s="302"/>
      <c r="F3" s="305" t="s">
        <v>168</v>
      </c>
      <c r="G3" s="307" t="s">
        <v>169</v>
      </c>
      <c r="H3" s="309" t="s">
        <v>170</v>
      </c>
      <c r="I3" s="310"/>
      <c r="J3" s="310"/>
      <c r="K3" s="310"/>
    </row>
    <row r="4" spans="2:14" ht="27" customHeight="1" x14ac:dyDescent="0.2">
      <c r="B4" s="303"/>
      <c r="C4" s="303"/>
      <c r="D4" s="303"/>
      <c r="E4" s="304"/>
      <c r="F4" s="306"/>
      <c r="G4" s="308"/>
      <c r="H4" s="118" t="s">
        <v>171</v>
      </c>
      <c r="I4" s="118" t="s">
        <v>172</v>
      </c>
      <c r="J4" s="118" t="s">
        <v>173</v>
      </c>
      <c r="K4" s="156" t="s">
        <v>174</v>
      </c>
    </row>
    <row r="5" spans="2:14" ht="13.5" customHeight="1" x14ac:dyDescent="0.2">
      <c r="B5" s="157"/>
      <c r="C5" s="158"/>
      <c r="D5" s="157"/>
      <c r="E5" s="159"/>
      <c r="F5" s="160"/>
      <c r="G5" s="125" t="s">
        <v>149</v>
      </c>
      <c r="H5" s="124" t="s">
        <v>149</v>
      </c>
      <c r="I5" s="124" t="s">
        <v>149</v>
      </c>
      <c r="J5" s="124" t="s">
        <v>149</v>
      </c>
      <c r="K5" s="161" t="s">
        <v>149</v>
      </c>
    </row>
    <row r="6" spans="2:14" ht="13.5" customHeight="1" x14ac:dyDescent="0.2">
      <c r="B6" s="157"/>
      <c r="C6" s="158"/>
      <c r="D6" s="157"/>
      <c r="E6" s="159"/>
      <c r="F6" s="160"/>
      <c r="G6" s="162"/>
      <c r="H6" s="136"/>
      <c r="I6" s="136"/>
      <c r="J6" s="136"/>
      <c r="K6" s="139"/>
    </row>
    <row r="7" spans="2:14" s="129" customFormat="1" ht="27" customHeight="1" x14ac:dyDescent="0.2">
      <c r="C7" s="163"/>
      <c r="D7" s="152"/>
      <c r="E7" s="164"/>
      <c r="F7" s="165" t="s">
        <v>146</v>
      </c>
      <c r="G7" s="166">
        <v>40965334747</v>
      </c>
      <c r="H7" s="167">
        <v>10391197747</v>
      </c>
      <c r="I7" s="208" t="s">
        <v>190</v>
      </c>
      <c r="J7" s="208" t="s">
        <v>190</v>
      </c>
      <c r="K7" s="168">
        <v>30574137000</v>
      </c>
    </row>
    <row r="8" spans="2:14" s="129" customFormat="1" ht="27" customHeight="1" x14ac:dyDescent="0.2">
      <c r="C8" s="169" t="s">
        <v>175</v>
      </c>
      <c r="D8" s="170" t="s">
        <v>176</v>
      </c>
      <c r="E8" s="171"/>
      <c r="F8" s="165" t="s">
        <v>147</v>
      </c>
      <c r="G8" s="166">
        <v>41535479575</v>
      </c>
      <c r="H8" s="167">
        <v>11640330325</v>
      </c>
      <c r="I8" s="208" t="s">
        <v>190</v>
      </c>
      <c r="J8" s="208" t="s">
        <v>190</v>
      </c>
      <c r="K8" s="168">
        <v>29895149250</v>
      </c>
    </row>
    <row r="9" spans="2:14" s="129" customFormat="1" ht="27" customHeight="1" x14ac:dyDescent="0.2">
      <c r="B9" s="144"/>
      <c r="C9" s="172"/>
      <c r="D9" s="173"/>
      <c r="E9" s="174"/>
      <c r="F9" s="175" t="s">
        <v>177</v>
      </c>
      <c r="G9" s="176">
        <v>53849808306</v>
      </c>
      <c r="H9" s="176">
        <v>22406359095</v>
      </c>
      <c r="I9" s="176">
        <v>41421962</v>
      </c>
      <c r="J9" s="176">
        <v>138528000</v>
      </c>
      <c r="K9" s="177">
        <v>31263499250</v>
      </c>
    </row>
    <row r="10" spans="2:14" s="129" customFormat="1" ht="27" customHeight="1" x14ac:dyDescent="0.2">
      <c r="B10" s="178"/>
      <c r="C10" s="179"/>
      <c r="D10" s="180"/>
      <c r="E10" s="181"/>
      <c r="F10" s="165" t="s">
        <v>146</v>
      </c>
      <c r="G10" s="166">
        <v>41015612034</v>
      </c>
      <c r="H10" s="167">
        <v>9985626034</v>
      </c>
      <c r="I10" s="208" t="s">
        <v>190</v>
      </c>
      <c r="J10" s="208" t="s">
        <v>190</v>
      </c>
      <c r="K10" s="168">
        <v>31029986000</v>
      </c>
    </row>
    <row r="11" spans="2:14" s="129" customFormat="1" ht="27" customHeight="1" x14ac:dyDescent="0.2">
      <c r="C11" s="169"/>
      <c r="D11" s="170" t="s">
        <v>178</v>
      </c>
      <c r="E11" s="171"/>
      <c r="F11" s="165" t="s">
        <v>147</v>
      </c>
      <c r="G11" s="166">
        <v>41663574346</v>
      </c>
      <c r="H11" s="167">
        <v>11110825096</v>
      </c>
      <c r="I11" s="208" t="s">
        <v>190</v>
      </c>
      <c r="J11" s="208" t="s">
        <v>190</v>
      </c>
      <c r="K11" s="168">
        <v>30552749250</v>
      </c>
    </row>
    <row r="12" spans="2:14" s="129" customFormat="1" ht="27" customHeight="1" x14ac:dyDescent="0.2">
      <c r="B12" s="144"/>
      <c r="C12" s="172"/>
      <c r="D12" s="173"/>
      <c r="E12" s="174"/>
      <c r="F12" s="175" t="s">
        <v>177</v>
      </c>
      <c r="G12" s="176">
        <v>53201845994</v>
      </c>
      <c r="H12" s="176">
        <v>21281160032</v>
      </c>
      <c r="I12" s="176">
        <v>41421962</v>
      </c>
      <c r="J12" s="176">
        <v>138528000</v>
      </c>
      <c r="K12" s="177">
        <v>31740736000</v>
      </c>
    </row>
    <row r="13" spans="2:14" s="129" customFormat="1" ht="27" customHeight="1" x14ac:dyDescent="0.2">
      <c r="B13" s="178"/>
      <c r="C13" s="179"/>
      <c r="D13" s="180"/>
      <c r="E13" s="181"/>
      <c r="F13" s="165" t="s">
        <v>146</v>
      </c>
      <c r="G13" s="166">
        <v>40932670297</v>
      </c>
      <c r="H13" s="167">
        <v>9481698297</v>
      </c>
      <c r="I13" s="208" t="s">
        <v>190</v>
      </c>
      <c r="J13" s="208" t="s">
        <v>190</v>
      </c>
      <c r="K13" s="168">
        <v>31450972000</v>
      </c>
    </row>
    <row r="14" spans="2:14" s="129" customFormat="1" ht="27" customHeight="1" x14ac:dyDescent="0.2">
      <c r="C14" s="169" t="s">
        <v>179</v>
      </c>
      <c r="D14" s="170" t="s">
        <v>180</v>
      </c>
      <c r="E14" s="171"/>
      <c r="F14" s="165" t="s">
        <v>147</v>
      </c>
      <c r="G14" s="166">
        <v>41698075189</v>
      </c>
      <c r="H14" s="167">
        <v>10686501689</v>
      </c>
      <c r="I14" s="208" t="s">
        <v>190</v>
      </c>
      <c r="J14" s="208" t="s">
        <v>190</v>
      </c>
      <c r="K14" s="168">
        <v>31011573500</v>
      </c>
    </row>
    <row r="15" spans="2:14" s="129" customFormat="1" ht="27" customHeight="1" x14ac:dyDescent="0.2">
      <c r="B15" s="144"/>
      <c r="C15" s="172"/>
      <c r="D15" s="173"/>
      <c r="E15" s="174"/>
      <c r="F15" s="175" t="s">
        <v>177</v>
      </c>
      <c r="G15" s="176">
        <v>52436441101</v>
      </c>
      <c r="H15" s="176">
        <v>20076356640</v>
      </c>
      <c r="I15" s="176">
        <v>41421962</v>
      </c>
      <c r="J15" s="176">
        <v>138528000</v>
      </c>
      <c r="K15" s="177">
        <v>32180134500</v>
      </c>
    </row>
    <row r="16" spans="2:14" s="129" customFormat="1" ht="27" customHeight="1" x14ac:dyDescent="0.2">
      <c r="B16" s="178"/>
      <c r="C16" s="179"/>
      <c r="D16" s="180"/>
      <c r="E16" s="181"/>
      <c r="F16" s="165" t="s">
        <v>146</v>
      </c>
      <c r="G16" s="166">
        <v>40964220479</v>
      </c>
      <c r="H16" s="167">
        <v>9026905479</v>
      </c>
      <c r="I16" s="208" t="s">
        <v>190</v>
      </c>
      <c r="J16" s="208" t="s">
        <v>190</v>
      </c>
      <c r="K16" s="168">
        <v>31937315000</v>
      </c>
      <c r="L16" s="182"/>
      <c r="M16" s="182"/>
      <c r="N16" s="182"/>
    </row>
    <row r="17" spans="2:19" s="129" customFormat="1" ht="27" customHeight="1" x14ac:dyDescent="0.2">
      <c r="C17" s="169"/>
      <c r="D17" s="170" t="s">
        <v>181</v>
      </c>
      <c r="E17" s="171"/>
      <c r="F17" s="165" t="s">
        <v>147</v>
      </c>
      <c r="G17" s="166">
        <v>41607367030</v>
      </c>
      <c r="H17" s="167">
        <v>10172523229</v>
      </c>
      <c r="I17" s="208" t="s">
        <v>190</v>
      </c>
      <c r="J17" s="167">
        <v>496801</v>
      </c>
      <c r="K17" s="168">
        <v>31434347000</v>
      </c>
      <c r="L17" s="182"/>
      <c r="M17" s="182"/>
      <c r="N17" s="182"/>
    </row>
    <row r="18" spans="2:19" s="129" customFormat="1" ht="27" customHeight="1" x14ac:dyDescent="0.2">
      <c r="B18" s="144"/>
      <c r="C18" s="172"/>
      <c r="D18" s="173"/>
      <c r="E18" s="174"/>
      <c r="F18" s="175" t="s">
        <v>177</v>
      </c>
      <c r="G18" s="176">
        <v>51793294550</v>
      </c>
      <c r="H18" s="176">
        <v>18930738890</v>
      </c>
      <c r="I18" s="176">
        <v>41421962</v>
      </c>
      <c r="J18" s="176">
        <v>138031199</v>
      </c>
      <c r="K18" s="177">
        <v>32683102500</v>
      </c>
      <c r="L18" s="182"/>
      <c r="M18" s="182"/>
      <c r="N18" s="182"/>
    </row>
    <row r="19" spans="2:19" s="129" customFormat="1" ht="27" customHeight="1" x14ac:dyDescent="0.2">
      <c r="B19" s="178"/>
      <c r="C19" s="179"/>
      <c r="D19" s="180"/>
      <c r="E19" s="181"/>
      <c r="F19" s="165" t="s">
        <v>146</v>
      </c>
      <c r="G19" s="166">
        <v>40206620086</v>
      </c>
      <c r="H19" s="167">
        <v>7592564086</v>
      </c>
      <c r="I19" s="208" t="s">
        <v>190</v>
      </c>
      <c r="J19" s="208" t="s">
        <v>190</v>
      </c>
      <c r="K19" s="168">
        <v>32614056000</v>
      </c>
      <c r="L19" s="182"/>
      <c r="M19" s="182"/>
      <c r="N19" s="182"/>
    </row>
    <row r="20" spans="2:19" s="129" customFormat="1" ht="27" customHeight="1" x14ac:dyDescent="0.2">
      <c r="D20" s="170" t="s">
        <v>144</v>
      </c>
      <c r="E20" s="171"/>
      <c r="F20" s="165" t="s">
        <v>147</v>
      </c>
      <c r="G20" s="166">
        <v>41571366500</v>
      </c>
      <c r="H20" s="167">
        <v>9648532238</v>
      </c>
      <c r="I20" s="208" t="s">
        <v>190</v>
      </c>
      <c r="J20" s="167">
        <v>894262</v>
      </c>
      <c r="K20" s="168">
        <v>31921940000</v>
      </c>
      <c r="L20" s="182"/>
      <c r="M20" s="182"/>
      <c r="N20" s="182"/>
    </row>
    <row r="21" spans="2:19" s="129" customFormat="1" ht="27" customHeight="1" x14ac:dyDescent="0.2">
      <c r="B21" s="144"/>
      <c r="C21" s="172"/>
      <c r="D21" s="173"/>
      <c r="E21" s="174"/>
      <c r="F21" s="175" t="s">
        <v>177</v>
      </c>
      <c r="G21" s="176">
        <v>50428548137</v>
      </c>
      <c r="H21" s="176">
        <v>16874770738</v>
      </c>
      <c r="I21" s="176">
        <v>41421962</v>
      </c>
      <c r="J21" s="176">
        <v>137136937</v>
      </c>
      <c r="K21" s="177">
        <v>33375218500</v>
      </c>
      <c r="L21" s="182"/>
      <c r="M21" s="182"/>
      <c r="N21" s="182"/>
    </row>
    <row r="22" spans="2:19" ht="27" customHeight="1" x14ac:dyDescent="0.2">
      <c r="B22" s="291" t="s">
        <v>182</v>
      </c>
      <c r="C22" s="291"/>
      <c r="D22" s="291"/>
      <c r="E22" s="291"/>
      <c r="F22" s="291"/>
      <c r="G22" s="291"/>
      <c r="H22" s="291"/>
      <c r="I22" s="291"/>
      <c r="J22" s="291"/>
      <c r="K22" s="291"/>
      <c r="L22" s="183"/>
      <c r="M22" s="183"/>
      <c r="N22" s="183"/>
      <c r="O22" s="183"/>
      <c r="P22" s="183"/>
      <c r="Q22" s="183"/>
      <c r="R22" s="183"/>
      <c r="S22" s="183"/>
    </row>
    <row r="23" spans="2:19" ht="20.149999999999999" customHeight="1" x14ac:dyDescent="0.2">
      <c r="H23" s="184"/>
    </row>
    <row r="24" spans="2:19" ht="20.149999999999999" customHeight="1" x14ac:dyDescent="0.2">
      <c r="H24" s="185"/>
    </row>
    <row r="25" spans="2:19" ht="20.149999999999999" customHeight="1" x14ac:dyDescent="0.2">
      <c r="H25" s="186"/>
    </row>
  </sheetData>
  <mergeCells count="6">
    <mergeCell ref="B22:K22"/>
    <mergeCell ref="B1:K1"/>
    <mergeCell ref="B3:E4"/>
    <mergeCell ref="F3:F4"/>
    <mergeCell ref="G3:G4"/>
    <mergeCell ref="H3:K3"/>
  </mergeCells>
  <phoneticPr fontId="3"/>
  <pageMargins left="0.39370078740157483" right="0.19685039370078741" top="0.78740157480314965" bottom="0.59055118110236227" header="0.19685039370078741" footer="0.19685039370078741"/>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B74B0-6200-4399-BE49-87D5AAA7BEA0}">
  <sheetPr>
    <pageSetUpPr fitToPage="1"/>
  </sheetPr>
  <dimension ref="B1:V14"/>
  <sheetViews>
    <sheetView zoomScaleNormal="100" zoomScaleSheetLayoutView="93" workbookViewId="0"/>
  </sheetViews>
  <sheetFormatPr defaultColWidth="9" defaultRowHeight="25" customHeight="1" x14ac:dyDescent="0.2"/>
  <cols>
    <col min="1" max="2" width="1.6328125" style="116" customWidth="1"/>
    <col min="3" max="3" width="4.08984375" style="116" customWidth="1"/>
    <col min="4" max="4" width="30.6328125" style="116" customWidth="1"/>
    <col min="5" max="5" width="1.6328125" style="116" customWidth="1"/>
    <col min="6" max="6" width="3.6328125" style="188" customWidth="1"/>
    <col min="7" max="21" width="22.6328125" style="116" customWidth="1"/>
    <col min="22" max="22" width="3.6328125" style="116" customWidth="1"/>
    <col min="23" max="16384" width="9" style="116"/>
  </cols>
  <sheetData>
    <row r="1" spans="2:22" s="187" customFormat="1" ht="27" customHeight="1" x14ac:dyDescent="0.2">
      <c r="B1" s="292" t="s">
        <v>183</v>
      </c>
      <c r="C1" s="292"/>
      <c r="D1" s="292"/>
      <c r="E1" s="292"/>
      <c r="F1" s="292"/>
      <c r="G1" s="292"/>
      <c r="H1" s="292"/>
      <c r="I1" s="292"/>
      <c r="J1" s="292"/>
      <c r="K1" s="292"/>
      <c r="L1" s="292"/>
      <c r="M1" s="292"/>
      <c r="N1" s="292"/>
      <c r="O1" s="292"/>
      <c r="P1" s="292"/>
      <c r="Q1" s="292"/>
      <c r="R1" s="292"/>
      <c r="S1" s="292"/>
      <c r="T1" s="292"/>
      <c r="U1" s="292"/>
      <c r="V1" s="292"/>
    </row>
    <row r="2" spans="2:22" ht="13.5" customHeight="1" thickBot="1" x14ac:dyDescent="0.25">
      <c r="L2" s="163"/>
      <c r="U2" s="189"/>
    </row>
    <row r="3" spans="2:22" ht="27" customHeight="1" x14ac:dyDescent="0.2">
      <c r="B3" s="293" t="s">
        <v>184</v>
      </c>
      <c r="C3" s="293"/>
      <c r="D3" s="293"/>
      <c r="E3" s="294"/>
      <c r="F3" s="114" t="s">
        <v>139</v>
      </c>
      <c r="G3" s="313" t="s">
        <v>185</v>
      </c>
      <c r="H3" s="314"/>
      <c r="I3" s="315"/>
      <c r="J3" s="316" t="s">
        <v>186</v>
      </c>
      <c r="K3" s="317"/>
      <c r="L3" s="318"/>
      <c r="M3" s="319" t="s">
        <v>187</v>
      </c>
      <c r="N3" s="314"/>
      <c r="O3" s="315"/>
      <c r="P3" s="316" t="s">
        <v>188</v>
      </c>
      <c r="Q3" s="317"/>
      <c r="R3" s="318"/>
      <c r="S3" s="316">
        <v>3</v>
      </c>
      <c r="T3" s="317"/>
      <c r="U3" s="318"/>
      <c r="V3" s="115" t="s">
        <v>139</v>
      </c>
    </row>
    <row r="4" spans="2:22" ht="27" customHeight="1" x14ac:dyDescent="0.2">
      <c r="B4" s="311"/>
      <c r="C4" s="311"/>
      <c r="D4" s="311"/>
      <c r="E4" s="312"/>
      <c r="F4" s="117" t="s">
        <v>145</v>
      </c>
      <c r="G4" s="190" t="s">
        <v>146</v>
      </c>
      <c r="H4" s="190" t="s">
        <v>147</v>
      </c>
      <c r="I4" s="191" t="s">
        <v>189</v>
      </c>
      <c r="J4" s="190" t="s">
        <v>146</v>
      </c>
      <c r="K4" s="190" t="s">
        <v>147</v>
      </c>
      <c r="L4" s="191" t="s">
        <v>189</v>
      </c>
      <c r="M4" s="190" t="s">
        <v>146</v>
      </c>
      <c r="N4" s="190" t="s">
        <v>147</v>
      </c>
      <c r="O4" s="191" t="s">
        <v>189</v>
      </c>
      <c r="P4" s="190" t="s">
        <v>146</v>
      </c>
      <c r="Q4" s="190" t="s">
        <v>147</v>
      </c>
      <c r="R4" s="191" t="s">
        <v>177</v>
      </c>
      <c r="S4" s="190" t="s">
        <v>146</v>
      </c>
      <c r="T4" s="190" t="s">
        <v>147</v>
      </c>
      <c r="U4" s="191" t="s">
        <v>189</v>
      </c>
      <c r="V4" s="120" t="s">
        <v>145</v>
      </c>
    </row>
    <row r="5" spans="2:22" ht="13.5" customHeight="1" x14ac:dyDescent="0.2">
      <c r="B5" s="192"/>
      <c r="C5" s="192"/>
      <c r="D5" s="192"/>
      <c r="E5" s="193"/>
      <c r="F5" s="194"/>
      <c r="G5" s="195" t="s">
        <v>149</v>
      </c>
      <c r="H5" s="195" t="s">
        <v>149</v>
      </c>
      <c r="I5" s="196" t="s">
        <v>149</v>
      </c>
      <c r="J5" s="195" t="s">
        <v>149</v>
      </c>
      <c r="K5" s="195" t="s">
        <v>149</v>
      </c>
      <c r="L5" s="196" t="s">
        <v>149</v>
      </c>
      <c r="M5" s="195" t="s">
        <v>149</v>
      </c>
      <c r="N5" s="195" t="s">
        <v>149</v>
      </c>
      <c r="O5" s="196" t="s">
        <v>149</v>
      </c>
      <c r="P5" s="195" t="s">
        <v>149</v>
      </c>
      <c r="Q5" s="195" t="s">
        <v>149</v>
      </c>
      <c r="R5" s="196" t="s">
        <v>149</v>
      </c>
      <c r="S5" s="195" t="s">
        <v>149</v>
      </c>
      <c r="T5" s="195" t="s">
        <v>149</v>
      </c>
      <c r="U5" s="196" t="s">
        <v>149</v>
      </c>
      <c r="V5" s="197"/>
    </row>
    <row r="6" spans="2:22" ht="13.5" customHeight="1" x14ac:dyDescent="0.2">
      <c r="B6" s="121"/>
      <c r="C6" s="121"/>
      <c r="D6" s="121"/>
      <c r="E6" s="122"/>
      <c r="F6" s="123"/>
      <c r="G6" s="160"/>
      <c r="H6" s="160"/>
      <c r="I6" s="198"/>
      <c r="J6" s="160"/>
      <c r="K6" s="160"/>
      <c r="L6" s="198"/>
      <c r="M6" s="160"/>
      <c r="N6" s="160"/>
      <c r="O6" s="198"/>
      <c r="P6" s="160"/>
      <c r="Q6" s="160"/>
      <c r="R6" s="198"/>
      <c r="S6" s="160"/>
      <c r="T6" s="160"/>
      <c r="U6" s="198"/>
      <c r="V6" s="126"/>
    </row>
    <row r="7" spans="2:22" s="129" customFormat="1" ht="27" customHeight="1" x14ac:dyDescent="0.2">
      <c r="C7" s="289" t="s">
        <v>157</v>
      </c>
      <c r="D7" s="289"/>
      <c r="E7" s="199"/>
      <c r="F7" s="131">
        <v>1</v>
      </c>
      <c r="G7" s="166">
        <v>472889720063</v>
      </c>
      <c r="H7" s="166">
        <v>472716724063</v>
      </c>
      <c r="I7" s="166">
        <v>172996000</v>
      </c>
      <c r="J7" s="166">
        <v>446688130928</v>
      </c>
      <c r="K7" s="166">
        <v>446861126928</v>
      </c>
      <c r="L7" s="207" t="s">
        <v>191</v>
      </c>
      <c r="M7" s="166">
        <v>417502922666</v>
      </c>
      <c r="N7" s="166">
        <v>417406845666</v>
      </c>
      <c r="O7" s="166">
        <v>96077000</v>
      </c>
      <c r="P7" s="166">
        <v>272970865313</v>
      </c>
      <c r="Q7" s="166">
        <v>272855461313</v>
      </c>
      <c r="R7" s="166">
        <v>211481000</v>
      </c>
      <c r="S7" s="166">
        <v>335933104308</v>
      </c>
      <c r="T7" s="166">
        <v>336144585308</v>
      </c>
      <c r="U7" s="207" t="s">
        <v>190</v>
      </c>
      <c r="V7" s="133">
        <v>1</v>
      </c>
    </row>
    <row r="8" spans="2:22" ht="27" customHeight="1" x14ac:dyDescent="0.2">
      <c r="D8" s="134" t="s">
        <v>152</v>
      </c>
      <c r="E8" s="135"/>
      <c r="F8" s="136">
        <v>2</v>
      </c>
      <c r="G8" s="167">
        <v>456722223000</v>
      </c>
      <c r="H8" s="167">
        <v>456549227000</v>
      </c>
      <c r="I8" s="166">
        <v>172996000</v>
      </c>
      <c r="J8" s="167">
        <v>430584048000</v>
      </c>
      <c r="K8" s="167">
        <v>430757044000</v>
      </c>
      <c r="L8" s="207" t="s">
        <v>191</v>
      </c>
      <c r="M8" s="167">
        <v>400003436000</v>
      </c>
      <c r="N8" s="167">
        <v>399907359000</v>
      </c>
      <c r="O8" s="166">
        <v>96077000</v>
      </c>
      <c r="P8" s="167">
        <v>255541811000</v>
      </c>
      <c r="Q8" s="167">
        <v>255426407000</v>
      </c>
      <c r="R8" s="166">
        <v>211481000</v>
      </c>
      <c r="S8" s="167">
        <v>318573548000</v>
      </c>
      <c r="T8" s="167">
        <v>318785029000</v>
      </c>
      <c r="U8" s="207" t="s">
        <v>190</v>
      </c>
      <c r="V8" s="139">
        <v>2</v>
      </c>
    </row>
    <row r="9" spans="2:22" ht="27" customHeight="1" x14ac:dyDescent="0.2">
      <c r="B9" s="200"/>
      <c r="C9" s="200"/>
      <c r="D9" s="201" t="s">
        <v>160</v>
      </c>
      <c r="E9" s="202"/>
      <c r="F9" s="117">
        <v>3</v>
      </c>
      <c r="G9" s="203">
        <v>16167497063</v>
      </c>
      <c r="H9" s="203">
        <v>16167497063</v>
      </c>
      <c r="I9" s="206" t="s">
        <v>191</v>
      </c>
      <c r="J9" s="203">
        <v>16104082928</v>
      </c>
      <c r="K9" s="203">
        <v>16104082928</v>
      </c>
      <c r="L9" s="206" t="s">
        <v>191</v>
      </c>
      <c r="M9" s="203">
        <v>17499486666</v>
      </c>
      <c r="N9" s="203">
        <v>17499486666</v>
      </c>
      <c r="O9" s="206" t="s">
        <v>190</v>
      </c>
      <c r="P9" s="203">
        <v>17429054313</v>
      </c>
      <c r="Q9" s="203">
        <v>17429054313</v>
      </c>
      <c r="R9" s="206" t="s">
        <v>190</v>
      </c>
      <c r="S9" s="203">
        <v>17359556308</v>
      </c>
      <c r="T9" s="203">
        <v>17359556308</v>
      </c>
      <c r="U9" s="206" t="s">
        <v>190</v>
      </c>
      <c r="V9" s="120">
        <v>3</v>
      </c>
    </row>
    <row r="10" spans="2:22" ht="24.75" customHeight="1" x14ac:dyDescent="0.2">
      <c r="D10" s="134"/>
      <c r="G10" s="151"/>
      <c r="H10" s="151"/>
      <c r="I10" s="151"/>
      <c r="J10" s="151"/>
      <c r="K10" s="151"/>
      <c r="L10" s="151"/>
      <c r="P10" s="189"/>
      <c r="Q10" s="189"/>
      <c r="R10" s="189"/>
      <c r="S10" s="189"/>
      <c r="T10" s="189"/>
      <c r="U10" s="189"/>
    </row>
    <row r="11" spans="2:22" ht="25" customHeight="1" x14ac:dyDescent="0.2">
      <c r="G11" s="151"/>
      <c r="H11" s="151"/>
      <c r="I11" s="151"/>
      <c r="J11" s="151"/>
      <c r="K11" s="151"/>
      <c r="L11" s="151"/>
      <c r="M11" s="151"/>
      <c r="N11" s="151"/>
      <c r="O11" s="151"/>
      <c r="P11" s="151"/>
      <c r="Q11" s="151"/>
      <c r="R11" s="151"/>
      <c r="S11" s="151"/>
      <c r="T11" s="151"/>
      <c r="U11" s="151"/>
    </row>
    <row r="12" spans="2:22" ht="25" customHeight="1" x14ac:dyDescent="0.2">
      <c r="G12" s="151"/>
      <c r="H12" s="151"/>
      <c r="I12" s="151"/>
      <c r="J12" s="151"/>
      <c r="K12" s="151"/>
      <c r="L12" s="151"/>
      <c r="M12" s="151"/>
      <c r="N12" s="151"/>
      <c r="O12" s="151"/>
      <c r="P12" s="151"/>
      <c r="Q12" s="151"/>
      <c r="R12" s="151"/>
      <c r="S12" s="151"/>
      <c r="T12" s="151"/>
      <c r="U12" s="151"/>
    </row>
    <row r="13" spans="2:22" ht="25" customHeight="1" x14ac:dyDescent="0.2">
      <c r="G13" s="151"/>
      <c r="H13" s="151"/>
      <c r="I13" s="151"/>
      <c r="J13" s="151"/>
      <c r="K13" s="151"/>
      <c r="L13" s="151"/>
      <c r="M13" s="151"/>
      <c r="N13" s="151"/>
      <c r="O13" s="151"/>
      <c r="P13" s="151"/>
      <c r="Q13" s="151"/>
      <c r="R13" s="151"/>
      <c r="S13" s="151"/>
      <c r="T13" s="151"/>
      <c r="U13" s="151"/>
    </row>
    <row r="14" spans="2:22" ht="25" customHeight="1" x14ac:dyDescent="0.2">
      <c r="G14" s="151"/>
      <c r="H14" s="151"/>
      <c r="I14" s="151"/>
      <c r="J14" s="151"/>
      <c r="K14" s="151"/>
      <c r="L14" s="151"/>
      <c r="M14" s="151"/>
      <c r="N14" s="151"/>
      <c r="O14" s="151"/>
      <c r="P14" s="151"/>
      <c r="Q14" s="151"/>
      <c r="R14" s="151"/>
      <c r="S14" s="151"/>
      <c r="T14" s="151"/>
      <c r="U14" s="151"/>
    </row>
  </sheetData>
  <mergeCells count="8">
    <mergeCell ref="C7:D7"/>
    <mergeCell ref="B1:V1"/>
    <mergeCell ref="B3:E4"/>
    <mergeCell ref="G3:I3"/>
    <mergeCell ref="J3:L3"/>
    <mergeCell ref="M3:O3"/>
    <mergeCell ref="P3:R3"/>
    <mergeCell ref="S3:U3"/>
  </mergeCells>
  <phoneticPr fontId="3"/>
  <printOptions horizontalCentered="1"/>
  <pageMargins left="0.39370078740157483" right="0.19685039370078741" top="0.98425196850393704" bottom="0.59055118110236227" header="0.19685039370078741" footer="0.19685039370078741"/>
  <pageSetup paperSize="9" scale="3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16.令和3年度中の借入金の負担会計別増減額</vt:lpstr>
      <vt:lpstr>17.借入金の負担会計別増減額（最近５年間）</vt:lpstr>
      <vt:lpstr>18.借入金の借入先別増減額（最近５年間）</vt:lpstr>
      <vt:lpstr>19.一時借入金の負担会計別増減額（最近５年間）</vt:lpstr>
      <vt:lpstr>'16.令和3年度中の借入金の負担会計別増減額'!Print_Area</vt:lpstr>
      <vt:lpstr>'17.借入金の負担会計別増減額（最近５年間）'!Print_Area</vt:lpstr>
      <vt:lpstr>'18.借入金の借入先別増減額（最近５年間）'!Print_Area</vt:lpstr>
      <vt:lpstr>'19.一時借入金の負担会計別増減額（最近５年間）'!Print_Area</vt:lpstr>
      <vt:lpstr>'16.令和3年度中の借入金の負担会計別増減額'!Print_Titles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2022-11-24T01:28:08Z</cp:lastPrinted>
  <dcterms:created xsi:type="dcterms:W3CDTF">2022-11-24T01:15:57Z</dcterms:created>
  <dcterms:modified xsi:type="dcterms:W3CDTF">2023-01-11T03:05:08Z</dcterms:modified>
</cp:coreProperties>
</file>