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8D467DB7-3B19-4646-A421-13E18A007059}" xr6:coauthVersionLast="47" xr6:coauthVersionMax="47" xr10:uidLastSave="{00000000-0000-0000-0000-000000000000}"/>
  <bookViews>
    <workbookView xWindow="-110" yWindow="-110" windowWidth="19420" windowHeight="10420" tabRatio="751" xr2:uid="{00000000-000D-0000-FFFF-FFFF00000000}"/>
  </bookViews>
  <sheets>
    <sheet name="英文" sheetId="2" r:id="rId1"/>
  </sheets>
  <definedNames>
    <definedName name="_xlnm.Print_Area" localSheetId="0">英文!$B$2:$O$69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4" i="2" l="1"/>
  <c r="L64" i="2"/>
  <c r="L63" i="2"/>
  <c r="G63" i="2"/>
  <c r="L62" i="2"/>
  <c r="G62" i="2"/>
  <c r="L61" i="2"/>
  <c r="G61" i="2"/>
  <c r="L60" i="2"/>
  <c r="G60" i="2"/>
  <c r="L59" i="2"/>
  <c r="G59" i="2"/>
  <c r="L58" i="2"/>
  <c r="G58" i="2"/>
  <c r="L57" i="2"/>
  <c r="G57" i="2"/>
  <c r="L55" i="2"/>
  <c r="G55" i="2"/>
  <c r="L53" i="2"/>
  <c r="G53" i="2"/>
  <c r="L52" i="2"/>
  <c r="G52" i="2"/>
  <c r="O50" i="2"/>
  <c r="L50" i="2"/>
  <c r="G50" i="2"/>
  <c r="O49" i="2"/>
  <c r="L49" i="2"/>
  <c r="G49" i="2"/>
  <c r="O48" i="2"/>
  <c r="L48" i="2"/>
  <c r="G48" i="2"/>
  <c r="O47" i="2"/>
  <c r="L47" i="2"/>
  <c r="G47" i="2"/>
  <c r="O46" i="2"/>
  <c r="L46" i="2"/>
  <c r="G46" i="2"/>
  <c r="O45" i="2"/>
  <c r="L45" i="2"/>
  <c r="G45" i="2"/>
  <c r="O44" i="2"/>
  <c r="L44" i="2"/>
  <c r="G44" i="2"/>
  <c r="O43" i="2"/>
  <c r="L43" i="2"/>
  <c r="G43" i="2"/>
  <c r="O41" i="2"/>
  <c r="L41" i="2"/>
  <c r="G41" i="2"/>
  <c r="O40" i="2"/>
  <c r="L40" i="2"/>
  <c r="G40" i="2"/>
  <c r="O34" i="2"/>
  <c r="L34" i="2"/>
  <c r="L33" i="2"/>
  <c r="G33" i="2"/>
  <c r="L32" i="2"/>
  <c r="G32" i="2"/>
  <c r="L31" i="2"/>
  <c r="G31" i="2"/>
  <c r="L30" i="2"/>
  <c r="G30" i="2"/>
  <c r="L29" i="2"/>
  <c r="G29" i="2"/>
  <c r="L28" i="2"/>
  <c r="G28" i="2"/>
  <c r="L27" i="2"/>
  <c r="G27" i="2"/>
  <c r="L25" i="2"/>
  <c r="G25" i="2"/>
  <c r="L23" i="2"/>
  <c r="G23" i="2"/>
  <c r="L22" i="2"/>
  <c r="G22" i="2"/>
  <c r="O20" i="2"/>
  <c r="L20" i="2"/>
  <c r="G20" i="2"/>
  <c r="O19" i="2"/>
  <c r="L19" i="2"/>
  <c r="G19" i="2"/>
  <c r="O18" i="2"/>
  <c r="L18" i="2"/>
  <c r="G18" i="2"/>
  <c r="O17" i="2"/>
  <c r="L17" i="2"/>
  <c r="G17" i="2"/>
  <c r="O16" i="2"/>
  <c r="L16" i="2"/>
  <c r="G16" i="2"/>
  <c r="O15" i="2"/>
  <c r="L15" i="2"/>
  <c r="G15" i="2"/>
  <c r="O14" i="2"/>
  <c r="L14" i="2"/>
  <c r="G14" i="2"/>
  <c r="O13" i="2"/>
  <c r="L13" i="2"/>
  <c r="G13" i="2"/>
  <c r="O11" i="2"/>
  <c r="L11" i="2"/>
  <c r="G11" i="2"/>
  <c r="O10" i="2"/>
  <c r="L10" i="2"/>
  <c r="G10" i="2"/>
</calcChain>
</file>

<file path=xl/sharedStrings.xml><?xml version="1.0" encoding="utf-8"?>
<sst xmlns="http://schemas.openxmlformats.org/spreadsheetml/2006/main" count="154" uniqueCount="41">
  <si>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Excluding flows to more advanced developing countries</t>
    </r>
    <r>
      <rPr>
        <sz val="11"/>
        <rFont val="ＭＳ Ｐ明朝"/>
        <family val="1"/>
        <charset val="128"/>
      </rPr>
      <t>）</t>
    </r>
    <r>
      <rPr>
        <sz val="11"/>
        <rFont val="Times New Roman"/>
        <family val="1"/>
      </rPr>
      <t xml:space="preserve"> </t>
    </r>
    <phoneticPr fontId="11"/>
  </si>
  <si>
    <t>Item</t>
    <phoneticPr fontId="4"/>
  </si>
  <si>
    <t>Gross Disbursements</t>
    <phoneticPr fontId="4"/>
  </si>
  <si>
    <t>Amounts Received</t>
    <phoneticPr fontId="4"/>
  </si>
  <si>
    <t>Net Disbursements</t>
    <phoneticPr fontId="4"/>
  </si>
  <si>
    <t>Grant Equivalents</t>
    <phoneticPr fontId="11"/>
  </si>
  <si>
    <t>% change</t>
    <phoneticPr fontId="4"/>
  </si>
  <si>
    <t>Official Development Assistance (ODA)</t>
    <phoneticPr fontId="4"/>
  </si>
  <si>
    <t>Bilateral grants</t>
    <phoneticPr fontId="4"/>
  </si>
  <si>
    <t>Bilateral grant aid</t>
    <phoneticPr fontId="4"/>
  </si>
  <si>
    <t xml:space="preserve">  (of which debt relief)</t>
    <phoneticPr fontId="11"/>
  </si>
  <si>
    <t xml:space="preserve">  (of which bilateral grants through multilateral institutions)</t>
    <phoneticPr fontId="11"/>
  </si>
  <si>
    <t xml:space="preserve">  (excluding above two items)</t>
    <phoneticPr fontId="4"/>
  </si>
  <si>
    <t>Bilateral technical cooperation</t>
    <phoneticPr fontId="4"/>
  </si>
  <si>
    <t>Bilateral loan aid</t>
    <phoneticPr fontId="4"/>
  </si>
  <si>
    <t xml:space="preserve">  (excluding debt relief)</t>
    <phoneticPr fontId="4"/>
  </si>
  <si>
    <t>Sub-total</t>
    <phoneticPr fontId="4"/>
  </si>
  <si>
    <t>Contributions to multilateral institutions</t>
    <phoneticPr fontId="4"/>
  </si>
  <si>
    <t>ODA Total</t>
    <phoneticPr fontId="4"/>
  </si>
  <si>
    <t>Other Official Flows (OOF)</t>
    <phoneticPr fontId="4"/>
  </si>
  <si>
    <t>Export credits (over 1 year)</t>
    <phoneticPr fontId="4"/>
  </si>
  <si>
    <t>Direct investment finances</t>
    <phoneticPr fontId="4"/>
  </si>
  <si>
    <t>Loans to multilateral institutions</t>
    <phoneticPr fontId="4"/>
  </si>
  <si>
    <t>-</t>
    <phoneticPr fontId="11"/>
  </si>
  <si>
    <t>OOF Total</t>
    <phoneticPr fontId="4"/>
  </si>
  <si>
    <t>Private Flows (PF)</t>
    <phoneticPr fontId="4"/>
  </si>
  <si>
    <t>Direct investment</t>
    <phoneticPr fontId="4"/>
  </si>
  <si>
    <t>Other bilateral securities and claims</t>
    <phoneticPr fontId="4"/>
  </si>
  <si>
    <t>PF Total</t>
    <phoneticPr fontId="4"/>
  </si>
  <si>
    <t>Grants by private non-profit organizations</t>
    <phoneticPr fontId="4"/>
  </si>
  <si>
    <t>Total Official and Private Flows</t>
    <phoneticPr fontId="4"/>
  </si>
  <si>
    <t>Gross National Income (USD 100 million)</t>
    <phoneticPr fontId="11"/>
  </si>
  <si>
    <t>Gross National Income (JPY 10 billion)</t>
    <phoneticPr fontId="11"/>
  </si>
  <si>
    <t>Notes:</t>
    <phoneticPr fontId="11"/>
  </si>
  <si>
    <t>As figures in the table are rounded, they do not necessarily add up to the totals.</t>
    <phoneticPr fontId="11"/>
  </si>
  <si>
    <t>-</t>
  </si>
  <si>
    <t>% change</t>
  </si>
  <si>
    <r>
      <t xml:space="preserve">   Financial Flows to Developing Countries in 2020 and 2021</t>
    </r>
    <r>
      <rPr>
        <b/>
        <sz val="14"/>
        <rFont val="ＭＳ Ｐ明朝"/>
        <family val="1"/>
        <charset val="128"/>
      </rPr>
      <t xml:space="preserve">
</t>
    </r>
    <phoneticPr fontId="3"/>
  </si>
  <si>
    <r>
      <t xml:space="preserve"> 1. Financial flows to developing countries in 2020 and 2021, denominated in USD (Unit</t>
    </r>
    <r>
      <rPr>
        <b/>
        <sz val="11"/>
        <rFont val="ＭＳ Ｐ明朝"/>
        <family val="1"/>
        <charset val="128"/>
      </rPr>
      <t>：</t>
    </r>
    <r>
      <rPr>
        <b/>
        <sz val="11"/>
        <rFont val="Times New Roman"/>
        <family val="1"/>
      </rPr>
      <t xml:space="preserve">USD millions) </t>
    </r>
    <phoneticPr fontId="11"/>
  </si>
  <si>
    <r>
      <t xml:space="preserve"> 2. Financial flows to developing countries in 2020 and 2021, denominated in JPY (Unit</t>
    </r>
    <r>
      <rPr>
        <b/>
        <sz val="11"/>
        <rFont val="ＭＳ Ｐ明朝"/>
        <family val="1"/>
        <charset val="128"/>
      </rPr>
      <t>：</t>
    </r>
    <r>
      <rPr>
        <b/>
        <sz val="11"/>
        <rFont val="Times New Roman"/>
        <family val="1"/>
      </rPr>
      <t xml:space="preserve">JPY 100 millions) </t>
    </r>
    <phoneticPr fontId="11"/>
  </si>
  <si>
    <t>Exchange rate designated by DAC :In 2020:1USD=106.7624yen, 2021:1USD=109.7653yen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</si>
</sst>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_ "/>
    <numFmt numFmtId="177" formatCode="#,##0&quot; &quot;;&quot;▲&quot;#,##0&quot; &quot;;&quot;- &quot;"/>
    <numFmt numFmtId="178" formatCode="0_);[Red]\(0\)"/>
    <numFmt numFmtId="179" formatCode="#,##0.0&quot; &quot;;&quot;▲&quot;#,##0.0&quot; &quot;;&quot;- &quot;"/>
  </numFmts>
  <fonts count="2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ＭＳ Ｐ明朝"/>
      <family val="1"/>
      <charset val="128"/>
    </font>
    <font>
      <sz val="8"/>
      <name val="System"/>
      <charset val="128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6"/>
      <name val="System"/>
      <charset val="128"/>
    </font>
    <font>
      <sz val="1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>
      <alignment vertical="center"/>
    </xf>
    <xf numFmtId="0" fontId="6" fillId="0" borderId="0"/>
    <xf numFmtId="0" fontId="16" fillId="0" borderId="0"/>
    <xf numFmtId="9" fontId="19" fillId="0" borderId="0" applyFont="0" applyFill="0" applyBorder="0" applyAlignment="0" applyProtection="0"/>
    <xf numFmtId="0" fontId="1" fillId="0" borderId="0">
      <alignment vertical="center"/>
    </xf>
  </cellStyleXfs>
  <cellXfs count="196">
    <xf numFmtId="0" fontId="0" fillId="0" borderId="0" xfId="0"/>
    <xf numFmtId="0" fontId="7" fillId="0" borderId="0" xfId="2" applyFont="1"/>
    <xf numFmtId="0" fontId="8" fillId="0" borderId="0" xfId="2" applyFont="1"/>
    <xf numFmtId="49" fontId="7" fillId="0" borderId="0" xfId="2" applyNumberFormat="1" applyFont="1" applyAlignment="1">
      <alignment horizontal="right"/>
    </xf>
    <xf numFmtId="0" fontId="13" fillId="0" borderId="6" xfId="2" applyFont="1" applyBorder="1"/>
    <xf numFmtId="0" fontId="13" fillId="0" borderId="5" xfId="2" applyFont="1" applyBorder="1" applyAlignment="1">
      <alignment horizontal="center"/>
    </xf>
    <xf numFmtId="0" fontId="13" fillId="0" borderId="4" xfId="2" applyFont="1" applyBorder="1" applyAlignment="1">
      <alignment horizontal="center"/>
    </xf>
    <xf numFmtId="0" fontId="14" fillId="0" borderId="21" xfId="2" applyFont="1" applyBorder="1"/>
    <xf numFmtId="0" fontId="13" fillId="0" borderId="24" xfId="2" applyFont="1" applyBorder="1"/>
    <xf numFmtId="0" fontId="13" fillId="0" borderId="25" xfId="2" applyFont="1" applyBorder="1"/>
    <xf numFmtId="0" fontId="13" fillId="0" borderId="4" xfId="2" applyFont="1" applyBorder="1"/>
    <xf numFmtId="0" fontId="13" fillId="0" borderId="9" xfId="2" applyFont="1" applyBorder="1" applyAlignment="1">
      <alignment horizontal="left"/>
    </xf>
    <xf numFmtId="0" fontId="13" fillId="0" borderId="5" xfId="2" applyFont="1" applyBorder="1" applyAlignment="1">
      <alignment horizontal="left"/>
    </xf>
    <xf numFmtId="0" fontId="15" fillId="0" borderId="10" xfId="2" applyFont="1" applyBorder="1"/>
    <xf numFmtId="0" fontId="14" fillId="0" borderId="9" xfId="2" applyFont="1" applyBorder="1"/>
    <xf numFmtId="0" fontId="13" fillId="0" borderId="13" xfId="2" applyFont="1" applyBorder="1"/>
    <xf numFmtId="0" fontId="13" fillId="0" borderId="5" xfId="2" applyFont="1" applyBorder="1"/>
    <xf numFmtId="0" fontId="15" fillId="0" borderId="14" xfId="2" applyFont="1" applyBorder="1"/>
    <xf numFmtId="0" fontId="14" fillId="0" borderId="31" xfId="2" applyFont="1" applyBorder="1"/>
    <xf numFmtId="0" fontId="13" fillId="0" borderId="17" xfId="2" applyFont="1" applyBorder="1"/>
    <xf numFmtId="38" fontId="7" fillId="0" borderId="0" xfId="1" applyFont="1" applyFill="1" applyBorder="1" applyAlignment="1"/>
    <xf numFmtId="38" fontId="7" fillId="0" borderId="0" xfId="2" applyNumberFormat="1" applyFont="1"/>
    <xf numFmtId="0" fontId="14" fillId="0" borderId="4" xfId="2" applyFont="1" applyBorder="1"/>
    <xf numFmtId="0" fontId="13" fillId="0" borderId="15" xfId="2" applyFont="1" applyBorder="1"/>
    <xf numFmtId="0" fontId="13" fillId="0" borderId="16" xfId="2" applyFont="1" applyBorder="1"/>
    <xf numFmtId="0" fontId="13" fillId="0" borderId="0" xfId="2" applyFont="1"/>
    <xf numFmtId="0" fontId="13" fillId="0" borderId="0" xfId="2" applyFont="1" applyAlignment="1">
      <alignment horizontal="left"/>
    </xf>
    <xf numFmtId="0" fontId="13" fillId="0" borderId="6" xfId="2" applyFont="1" applyBorder="1" applyAlignment="1">
      <alignment horizontal="left" wrapText="1"/>
    </xf>
    <xf numFmtId="0" fontId="13" fillId="0" borderId="10" xfId="2" applyFont="1" applyBorder="1" applyAlignment="1">
      <alignment horizontal="left"/>
    </xf>
    <xf numFmtId="0" fontId="15" fillId="0" borderId="6" xfId="2" applyFont="1" applyBorder="1"/>
    <xf numFmtId="0" fontId="13" fillId="0" borderId="12" xfId="2" applyFont="1" applyBorder="1"/>
    <xf numFmtId="0" fontId="13" fillId="0" borderId="9" xfId="2" applyFont="1" applyBorder="1" applyAlignment="1">
      <alignment horizontal="center"/>
    </xf>
    <xf numFmtId="0" fontId="14" fillId="0" borderId="5" xfId="2" applyFont="1" applyBorder="1"/>
    <xf numFmtId="0" fontId="13" fillId="0" borderId="9" xfId="2" applyFont="1" applyBorder="1"/>
    <xf numFmtId="0" fontId="14" fillId="0" borderId="21" xfId="2" applyFont="1" applyBorder="1" applyAlignment="1">
      <alignment horizontal="left"/>
    </xf>
    <xf numFmtId="0" fontId="13" fillId="0" borderId="18" xfId="2" applyFont="1" applyBorder="1"/>
    <xf numFmtId="0" fontId="13" fillId="2" borderId="43" xfId="2" applyFont="1" applyFill="1" applyBorder="1" applyAlignment="1">
      <alignment horizontal="center"/>
    </xf>
    <xf numFmtId="0" fontId="13" fillId="2" borderId="9" xfId="2" applyFont="1" applyFill="1" applyBorder="1" applyAlignment="1">
      <alignment horizontal="center"/>
    </xf>
    <xf numFmtId="0" fontId="7" fillId="2" borderId="0" xfId="2" applyFont="1" applyFill="1"/>
    <xf numFmtId="0" fontId="13" fillId="2" borderId="50" xfId="2" applyFont="1" applyFill="1" applyBorder="1" applyAlignment="1">
      <alignment horizontal="center"/>
    </xf>
    <xf numFmtId="0" fontId="13" fillId="2" borderId="51" xfId="2" applyFont="1" applyFill="1" applyBorder="1" applyAlignment="1">
      <alignment horizontal="center"/>
    </xf>
    <xf numFmtId="0" fontId="13" fillId="0" borderId="19" xfId="2" applyFont="1" applyBorder="1" applyAlignment="1">
      <alignment horizontal="center"/>
    </xf>
    <xf numFmtId="0" fontId="13" fillId="2" borderId="0" xfId="2" applyFont="1" applyFill="1"/>
    <xf numFmtId="0" fontId="20" fillId="0" borderId="0" xfId="0" applyFont="1"/>
    <xf numFmtId="0" fontId="20" fillId="2" borderId="44" xfId="0" applyFont="1" applyFill="1" applyBorder="1"/>
    <xf numFmtId="0" fontId="20" fillId="0" borderId="11" xfId="0" applyFont="1" applyBorder="1"/>
    <xf numFmtId="0" fontId="20" fillId="0" borderId="7" xfId="0" applyFont="1" applyBorder="1"/>
    <xf numFmtId="177" fontId="13" fillId="0" borderId="43" xfId="0" applyNumberFormat="1" applyFont="1" applyBorder="1" applyAlignment="1">
      <alignment horizontal="right" vertical="center"/>
    </xf>
    <xf numFmtId="177" fontId="13" fillId="0" borderId="34" xfId="0" applyNumberFormat="1" applyFont="1" applyBorder="1" applyAlignment="1">
      <alignment horizontal="right" vertical="center"/>
    </xf>
    <xf numFmtId="177" fontId="13" fillId="0" borderId="35" xfId="0" applyNumberFormat="1" applyFont="1" applyBorder="1" applyAlignment="1">
      <alignment horizontal="right" vertical="center"/>
    </xf>
    <xf numFmtId="177" fontId="13" fillId="0" borderId="30" xfId="0" applyNumberFormat="1" applyFont="1" applyBorder="1" applyAlignment="1">
      <alignment horizontal="right" vertical="center"/>
    </xf>
    <xf numFmtId="177" fontId="13" fillId="0" borderId="36" xfId="0" applyNumberFormat="1" applyFont="1" applyBorder="1" applyAlignment="1">
      <alignment horizontal="right" vertical="center"/>
    </xf>
    <xf numFmtId="177" fontId="13" fillId="0" borderId="37" xfId="0" applyNumberFormat="1" applyFont="1" applyBorder="1" applyAlignment="1">
      <alignment horizontal="right" vertical="center"/>
    </xf>
    <xf numFmtId="178" fontId="13" fillId="0" borderId="30" xfId="0" applyNumberFormat="1" applyFont="1" applyBorder="1" applyAlignment="1">
      <alignment horizontal="right" vertical="center"/>
    </xf>
    <xf numFmtId="178" fontId="13" fillId="0" borderId="36" xfId="0" applyNumberFormat="1" applyFont="1" applyBorder="1" applyAlignment="1">
      <alignment horizontal="right" vertical="center"/>
    </xf>
    <xf numFmtId="178" fontId="13" fillId="0" borderId="37" xfId="0" applyNumberFormat="1" applyFont="1" applyBorder="1" applyAlignment="1">
      <alignment horizontal="right" vertical="center"/>
    </xf>
    <xf numFmtId="177" fontId="13" fillId="0" borderId="44" xfId="0" applyNumberFormat="1" applyFont="1" applyBorder="1" applyAlignment="1">
      <alignment horizontal="right" vertical="center"/>
    </xf>
    <xf numFmtId="177" fontId="13" fillId="0" borderId="41" xfId="0" applyNumberFormat="1" applyFont="1" applyBorder="1" applyAlignment="1">
      <alignment horizontal="right" vertical="center"/>
    </xf>
    <xf numFmtId="177" fontId="13" fillId="0" borderId="11" xfId="0" applyNumberFormat="1" applyFont="1" applyBorder="1" applyAlignment="1">
      <alignment horizontal="right" vertical="center"/>
    </xf>
    <xf numFmtId="177" fontId="13" fillId="0" borderId="42" xfId="0" applyNumberFormat="1" applyFont="1" applyBorder="1" applyAlignment="1">
      <alignment horizontal="right" vertical="center"/>
    </xf>
    <xf numFmtId="177" fontId="13" fillId="0" borderId="38" xfId="0" applyNumberFormat="1" applyFont="1" applyBorder="1" applyAlignment="1">
      <alignment horizontal="right" vertical="center"/>
    </xf>
    <xf numFmtId="177" fontId="13" fillId="0" borderId="39" xfId="0" applyNumberFormat="1" applyFont="1" applyBorder="1" applyAlignment="1">
      <alignment horizontal="right" vertical="center"/>
    </xf>
    <xf numFmtId="177" fontId="13" fillId="0" borderId="50" xfId="0" applyNumberFormat="1" applyFont="1" applyBorder="1" applyAlignment="1">
      <alignment horizontal="right" vertical="center"/>
    </xf>
    <xf numFmtId="177" fontId="13" fillId="0" borderId="52" xfId="0" applyNumberFormat="1" applyFont="1" applyBorder="1" applyAlignment="1">
      <alignment horizontal="right" vertical="center"/>
    </xf>
    <xf numFmtId="177" fontId="13" fillId="0" borderId="51" xfId="0" applyNumberFormat="1" applyFont="1" applyBorder="1" applyAlignment="1">
      <alignment horizontal="right" vertical="center"/>
    </xf>
    <xf numFmtId="0" fontId="7" fillId="0" borderId="44" xfId="2" applyFont="1" applyBorder="1"/>
    <xf numFmtId="0" fontId="7" fillId="0" borderId="14" xfId="2" applyFont="1" applyBorder="1"/>
    <xf numFmtId="0" fontId="7" fillId="0" borderId="7" xfId="2" applyFont="1" applyBorder="1"/>
    <xf numFmtId="176" fontId="7" fillId="0" borderId="41" xfId="2" applyNumberFormat="1" applyFont="1" applyBorder="1"/>
    <xf numFmtId="0" fontId="7" fillId="0" borderId="11" xfId="2" applyFont="1" applyBorder="1"/>
    <xf numFmtId="176" fontId="7" fillId="0" borderId="44" xfId="2" applyNumberFormat="1" applyFont="1" applyBorder="1"/>
    <xf numFmtId="0" fontId="7" fillId="0" borderId="29" xfId="2" applyFont="1" applyBorder="1"/>
    <xf numFmtId="0" fontId="7" fillId="0" borderId="33" xfId="2" applyFont="1" applyBorder="1"/>
    <xf numFmtId="177" fontId="13" fillId="0" borderId="47" xfId="0" applyNumberFormat="1" applyFont="1" applyBorder="1" applyAlignment="1">
      <alignment horizontal="right" vertical="center"/>
    </xf>
    <xf numFmtId="177" fontId="13" fillId="0" borderId="48" xfId="0" applyNumberFormat="1" applyFont="1" applyBorder="1" applyAlignment="1">
      <alignment horizontal="right" vertical="center"/>
    </xf>
    <xf numFmtId="177" fontId="13" fillId="0" borderId="49" xfId="0" applyNumberFormat="1" applyFont="1" applyBorder="1" applyAlignment="1">
      <alignment horizontal="right" vertical="center"/>
    </xf>
    <xf numFmtId="177" fontId="13" fillId="0" borderId="45" xfId="0" applyNumberFormat="1" applyFont="1" applyBorder="1" applyAlignment="1">
      <alignment horizontal="right" vertical="center"/>
    </xf>
    <xf numFmtId="177" fontId="13" fillId="0" borderId="40" xfId="0" applyNumberFormat="1" applyFont="1" applyBorder="1" applyAlignment="1">
      <alignment horizontal="right" vertical="center"/>
    </xf>
    <xf numFmtId="177" fontId="13" fillId="0" borderId="46" xfId="0" applyNumberFormat="1" applyFont="1" applyBorder="1" applyAlignment="1">
      <alignment horizontal="right" vertical="center"/>
    </xf>
    <xf numFmtId="177" fontId="13" fillId="2" borderId="47" xfId="0" applyNumberFormat="1" applyFont="1" applyFill="1" applyBorder="1" applyAlignment="1">
      <alignment horizontal="right" vertical="center"/>
    </xf>
    <xf numFmtId="177" fontId="13" fillId="2" borderId="49" xfId="0" applyNumberFormat="1" applyFont="1" applyFill="1" applyBorder="1" applyAlignment="1">
      <alignment horizontal="right" vertical="center"/>
    </xf>
    <xf numFmtId="0" fontId="13" fillId="2" borderId="29" xfId="0" applyFont="1" applyFill="1" applyBorder="1"/>
    <xf numFmtId="0" fontId="20" fillId="0" borderId="27" xfId="0" applyFont="1" applyBorder="1"/>
    <xf numFmtId="177" fontId="13" fillId="0" borderId="17" xfId="0" applyNumberFormat="1" applyFont="1" applyBorder="1" applyAlignment="1">
      <alignment horizontal="right" vertical="center"/>
    </xf>
    <xf numFmtId="177" fontId="13" fillId="0" borderId="13" xfId="0" applyNumberFormat="1" applyFont="1" applyBorder="1" applyAlignment="1">
      <alignment horizontal="right" vertical="center"/>
    </xf>
    <xf numFmtId="0" fontId="13" fillId="0" borderId="29" xfId="2" applyFont="1" applyBorder="1" applyAlignment="1">
      <alignment horizontal="center"/>
    </xf>
    <xf numFmtId="0" fontId="13" fillId="0" borderId="26" xfId="2" applyFont="1" applyBorder="1" applyAlignment="1">
      <alignment horizontal="center"/>
    </xf>
    <xf numFmtId="0" fontId="13" fillId="0" borderId="27" xfId="2" applyFont="1" applyBorder="1" applyAlignment="1">
      <alignment horizontal="center"/>
    </xf>
    <xf numFmtId="0" fontId="13" fillId="0" borderId="32" xfId="2" applyFont="1" applyBorder="1" applyAlignment="1">
      <alignment horizontal="center"/>
    </xf>
    <xf numFmtId="0" fontId="13" fillId="0" borderId="33" xfId="2" applyFont="1" applyBorder="1" applyAlignment="1">
      <alignment horizontal="center"/>
    </xf>
    <xf numFmtId="0" fontId="13" fillId="0" borderId="24" xfId="2" applyFont="1" applyBorder="1" applyAlignment="1">
      <alignment horizontal="center"/>
    </xf>
    <xf numFmtId="0" fontId="13" fillId="2" borderId="34" xfId="2" applyFont="1" applyFill="1" applyBorder="1" applyAlignment="1">
      <alignment horizontal="center"/>
    </xf>
    <xf numFmtId="0" fontId="13" fillId="2" borderId="8" xfId="2" applyFont="1" applyFill="1" applyBorder="1" applyAlignment="1">
      <alignment horizontal="center"/>
    </xf>
    <xf numFmtId="177" fontId="13" fillId="0" borderId="12" xfId="0" applyNumberFormat="1" applyFont="1" applyBorder="1" applyAlignment="1">
      <alignment horizontal="right" vertical="center"/>
    </xf>
    <xf numFmtId="179" fontId="13" fillId="0" borderId="13" xfId="0" applyNumberFormat="1" applyFont="1" applyBorder="1" applyAlignment="1">
      <alignment horizontal="right" vertical="center"/>
    </xf>
    <xf numFmtId="179" fontId="13" fillId="0" borderId="12" xfId="0" applyNumberFormat="1" applyFont="1" applyBorder="1" applyAlignment="1">
      <alignment horizontal="right" vertical="center"/>
    </xf>
    <xf numFmtId="179" fontId="13" fillId="0" borderId="17" xfId="0" applyNumberFormat="1" applyFont="1" applyBorder="1" applyAlignment="1">
      <alignment horizontal="right" vertical="center"/>
    </xf>
    <xf numFmtId="3" fontId="13" fillId="0" borderId="44" xfId="0" applyNumberFormat="1" applyFont="1" applyBorder="1" applyAlignment="1">
      <alignment horizontal="right" vertical="center"/>
    </xf>
    <xf numFmtId="3" fontId="13" fillId="0" borderId="41" xfId="0" applyNumberFormat="1" applyFont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0" fontId="7" fillId="0" borderId="32" xfId="2" applyFont="1" applyBorder="1"/>
    <xf numFmtId="177" fontId="13" fillId="2" borderId="48" xfId="0" applyNumberFormat="1" applyFont="1" applyFill="1" applyBorder="1" applyAlignment="1">
      <alignment horizontal="right" vertical="center"/>
    </xf>
    <xf numFmtId="179" fontId="13" fillId="2" borderId="48" xfId="0" applyNumberFormat="1" applyFont="1" applyFill="1" applyBorder="1" applyAlignment="1">
      <alignment horizontal="right" vertical="center"/>
    </xf>
    <xf numFmtId="0" fontId="7" fillId="0" borderId="41" xfId="2" applyFont="1" applyBorder="1"/>
    <xf numFmtId="179" fontId="13" fillId="0" borderId="26" xfId="2" applyNumberFormat="1" applyFont="1" applyBorder="1" applyAlignment="1">
      <alignment horizontal="center"/>
    </xf>
    <xf numFmtId="179" fontId="13" fillId="0" borderId="34" xfId="0" applyNumberFormat="1" applyFont="1" applyBorder="1" applyAlignment="1">
      <alignment horizontal="right" vertical="center"/>
    </xf>
    <xf numFmtId="179" fontId="13" fillId="0" borderId="36" xfId="0" applyNumberFormat="1" applyFont="1" applyBorder="1" applyAlignment="1">
      <alignment horizontal="right" vertical="center"/>
    </xf>
    <xf numFmtId="179" fontId="13" fillId="0" borderId="41" xfId="0" applyNumberFormat="1" applyFont="1" applyBorder="1" applyAlignment="1">
      <alignment horizontal="right" vertical="center"/>
    </xf>
    <xf numFmtId="179" fontId="13" fillId="0" borderId="38" xfId="0" applyNumberFormat="1" applyFont="1" applyBorder="1" applyAlignment="1">
      <alignment horizontal="right" vertical="center"/>
    </xf>
    <xf numFmtId="179" fontId="13" fillId="0" borderId="52" xfId="0" applyNumberFormat="1" applyFont="1" applyBorder="1" applyAlignment="1">
      <alignment horizontal="right" vertical="center"/>
    </xf>
    <xf numFmtId="179" fontId="7" fillId="0" borderId="41" xfId="2" applyNumberFormat="1" applyFont="1" applyBorder="1"/>
    <xf numFmtId="179" fontId="7" fillId="0" borderId="32" xfId="2" applyNumberFormat="1" applyFont="1" applyBorder="1"/>
    <xf numFmtId="0" fontId="13" fillId="2" borderId="4" xfId="2" applyFont="1" applyFill="1" applyBorder="1"/>
    <xf numFmtId="0" fontId="13" fillId="2" borderId="5" xfId="2" applyFont="1" applyFill="1" applyBorder="1"/>
    <xf numFmtId="0" fontId="13" fillId="2" borderId="13" xfId="2" applyFont="1" applyFill="1" applyBorder="1"/>
    <xf numFmtId="177" fontId="13" fillId="2" borderId="43" xfId="0" applyNumberFormat="1" applyFont="1" applyFill="1" applyBorder="1" applyAlignment="1">
      <alignment horizontal="right" vertical="center"/>
    </xf>
    <xf numFmtId="177" fontId="13" fillId="2" borderId="34" xfId="0" applyNumberFormat="1" applyFont="1" applyFill="1" applyBorder="1" applyAlignment="1">
      <alignment horizontal="right" vertical="center"/>
    </xf>
    <xf numFmtId="177" fontId="13" fillId="2" borderId="35" xfId="0" applyNumberFormat="1" applyFont="1" applyFill="1" applyBorder="1" applyAlignment="1">
      <alignment horizontal="right" vertical="center"/>
    </xf>
    <xf numFmtId="179" fontId="13" fillId="2" borderId="34" xfId="0" applyNumberFormat="1" applyFont="1" applyFill="1" applyBorder="1" applyAlignment="1">
      <alignment horizontal="right" vertical="center"/>
    </xf>
    <xf numFmtId="0" fontId="13" fillId="2" borderId="6" xfId="2" applyFont="1" applyFill="1" applyBorder="1"/>
    <xf numFmtId="0" fontId="15" fillId="2" borderId="14" xfId="2" applyFont="1" applyFill="1" applyBorder="1"/>
    <xf numFmtId="0" fontId="13" fillId="2" borderId="16" xfId="2" applyFont="1" applyFill="1" applyBorder="1"/>
    <xf numFmtId="41" fontId="13" fillId="2" borderId="44" xfId="0" applyNumberFormat="1" applyFont="1" applyFill="1" applyBorder="1" applyAlignment="1">
      <alignment horizontal="right" vertical="center"/>
    </xf>
    <xf numFmtId="41" fontId="13" fillId="2" borderId="41" xfId="0" applyNumberFormat="1" applyFont="1" applyFill="1" applyBorder="1" applyAlignment="1">
      <alignment horizontal="right" vertical="center"/>
    </xf>
    <xf numFmtId="0" fontId="13" fillId="2" borderId="4" xfId="2" applyFont="1" applyFill="1" applyBorder="1" applyAlignment="1">
      <alignment horizontal="center"/>
    </xf>
    <xf numFmtId="0" fontId="14" fillId="2" borderId="9" xfId="2" applyFont="1" applyFill="1" applyBorder="1"/>
    <xf numFmtId="177" fontId="13" fillId="2" borderId="30" xfId="0" applyNumberFormat="1" applyFont="1" applyFill="1" applyBorder="1" applyAlignment="1">
      <alignment horizontal="right" vertical="center"/>
    </xf>
    <xf numFmtId="177" fontId="13" fillId="2" borderId="36" xfId="0" applyNumberFormat="1" applyFont="1" applyFill="1" applyBorder="1" applyAlignment="1">
      <alignment horizontal="right" vertical="center"/>
    </xf>
    <xf numFmtId="177" fontId="13" fillId="2" borderId="37" xfId="0" applyNumberFormat="1" applyFont="1" applyFill="1" applyBorder="1" applyAlignment="1">
      <alignment horizontal="right" vertical="center"/>
    </xf>
    <xf numFmtId="179" fontId="13" fillId="2" borderId="36" xfId="0" applyNumberFormat="1" applyFont="1" applyFill="1" applyBorder="1" applyAlignment="1">
      <alignment horizontal="right" vertical="center"/>
    </xf>
    <xf numFmtId="177" fontId="13" fillId="2" borderId="45" xfId="0" applyNumberFormat="1" applyFont="1" applyFill="1" applyBorder="1" applyAlignment="1">
      <alignment horizontal="right" vertical="center"/>
    </xf>
    <xf numFmtId="177" fontId="13" fillId="2" borderId="40" xfId="0" applyNumberFormat="1" applyFont="1" applyFill="1" applyBorder="1" applyAlignment="1">
      <alignment horizontal="right" vertical="center"/>
    </xf>
    <xf numFmtId="177" fontId="13" fillId="2" borderId="46" xfId="0" applyNumberFormat="1" applyFont="1" applyFill="1" applyBorder="1" applyAlignment="1">
      <alignment horizontal="right" vertical="center"/>
    </xf>
    <xf numFmtId="179" fontId="13" fillId="2" borderId="40" xfId="0" applyNumberFormat="1" applyFont="1" applyFill="1" applyBorder="1" applyAlignment="1">
      <alignment horizontal="right" vertical="center"/>
    </xf>
    <xf numFmtId="0" fontId="20" fillId="2" borderId="0" xfId="0" applyFont="1" applyFill="1"/>
    <xf numFmtId="0" fontId="13" fillId="2" borderId="0" xfId="2" applyFont="1" applyFill="1" applyAlignment="1">
      <alignment horizontal="left"/>
    </xf>
    <xf numFmtId="0" fontId="13" fillId="2" borderId="53" xfId="2" applyFont="1" applyFill="1" applyBorder="1" applyAlignment="1">
      <alignment horizontal="center"/>
    </xf>
    <xf numFmtId="0" fontId="13" fillId="2" borderId="35" xfId="2" applyFont="1" applyFill="1" applyBorder="1" applyAlignment="1">
      <alignment horizontal="center"/>
    </xf>
    <xf numFmtId="0" fontId="20" fillId="0" borderId="32" xfId="0" applyFont="1" applyBorder="1"/>
    <xf numFmtId="179" fontId="13" fillId="0" borderId="19" xfId="0" applyNumberFormat="1" applyFont="1" applyBorder="1" applyAlignment="1">
      <alignment horizontal="right" vertical="center"/>
    </xf>
    <xf numFmtId="179" fontId="13" fillId="0" borderId="7" xfId="0" applyNumberFormat="1" applyFont="1" applyBorder="1" applyAlignment="1">
      <alignment horizontal="right" vertical="center"/>
    </xf>
    <xf numFmtId="179" fontId="13" fillId="0" borderId="55" xfId="0" applyNumberFormat="1" applyFont="1" applyBorder="1" applyAlignment="1">
      <alignment horizontal="right" vertical="center"/>
    </xf>
    <xf numFmtId="179" fontId="13" fillId="0" borderId="56" xfId="0" applyNumberFormat="1" applyFont="1" applyBorder="1" applyAlignment="1">
      <alignment horizontal="right" vertical="center"/>
    </xf>
    <xf numFmtId="179" fontId="13" fillId="0" borderId="58" xfId="0" applyNumberFormat="1" applyFont="1" applyBorder="1" applyAlignment="1">
      <alignment horizontal="right" vertical="center"/>
    </xf>
    <xf numFmtId="179" fontId="13" fillId="0" borderId="57" xfId="0" applyNumberFormat="1" applyFont="1" applyBorder="1" applyAlignment="1">
      <alignment horizontal="right" vertical="center"/>
    </xf>
    <xf numFmtId="0" fontId="20" fillId="0" borderId="4" xfId="0" applyFont="1" applyBorder="1"/>
    <xf numFmtId="177" fontId="13" fillId="0" borderId="8" xfId="0" applyNumberFormat="1" applyFont="1" applyBorder="1" applyAlignment="1">
      <alignment horizontal="right" vertical="center"/>
    </xf>
    <xf numFmtId="177" fontId="13" fillId="0" borderId="55" xfId="0" applyNumberFormat="1" applyFont="1" applyBorder="1" applyAlignment="1">
      <alignment horizontal="right" vertical="center"/>
    </xf>
    <xf numFmtId="177" fontId="13" fillId="0" borderId="7" xfId="0" applyNumberFormat="1" applyFont="1" applyBorder="1" applyAlignment="1">
      <alignment horizontal="right" vertical="center"/>
    </xf>
    <xf numFmtId="177" fontId="13" fillId="0" borderId="56" xfId="0" applyNumberFormat="1" applyFont="1" applyBorder="1" applyAlignment="1">
      <alignment horizontal="right" vertical="center"/>
    </xf>
    <xf numFmtId="0" fontId="7" fillId="0" borderId="27" xfId="2" applyFont="1" applyBorder="1"/>
    <xf numFmtId="177" fontId="13" fillId="0" borderId="57" xfId="0" applyNumberFormat="1" applyFont="1" applyBorder="1" applyAlignment="1">
      <alignment horizontal="right" vertical="center"/>
    </xf>
    <xf numFmtId="177" fontId="13" fillId="0" borderId="58" xfId="0" applyNumberFormat="1" applyFont="1" applyBorder="1" applyAlignment="1">
      <alignment horizontal="right" vertical="center"/>
    </xf>
    <xf numFmtId="3" fontId="13" fillId="0" borderId="7" xfId="0" applyNumberFormat="1" applyFont="1" applyBorder="1" applyAlignment="1">
      <alignment horizontal="right" vertical="center"/>
    </xf>
    <xf numFmtId="179" fontId="13" fillId="2" borderId="57" xfId="0" applyNumberFormat="1" applyFont="1" applyFill="1" applyBorder="1" applyAlignment="1">
      <alignment horizontal="right" vertical="center"/>
    </xf>
    <xf numFmtId="41" fontId="13" fillId="0" borderId="39" xfId="0" applyNumberFormat="1" applyFont="1" applyBorder="1" applyAlignment="1">
      <alignment horizontal="right" vertical="center"/>
    </xf>
    <xf numFmtId="41" fontId="13" fillId="2" borderId="42" xfId="0" applyNumberFormat="1" applyFont="1" applyFill="1" applyBorder="1" applyAlignment="1">
      <alignment horizontal="right" vertical="center"/>
    </xf>
    <xf numFmtId="179" fontId="13" fillId="2" borderId="56" xfId="0" applyNumberFormat="1" applyFont="1" applyFill="1" applyBorder="1" applyAlignment="1">
      <alignment horizontal="right" vertical="center"/>
    </xf>
    <xf numFmtId="41" fontId="13" fillId="2" borderId="56" xfId="0" applyNumberFormat="1" applyFont="1" applyFill="1" applyBorder="1" applyAlignment="1">
      <alignment horizontal="right" vertical="center"/>
    </xf>
    <xf numFmtId="177" fontId="13" fillId="2" borderId="39" xfId="0" applyNumberFormat="1" applyFont="1" applyFill="1" applyBorder="1" applyAlignment="1">
      <alignment horizontal="right" vertical="center"/>
    </xf>
    <xf numFmtId="177" fontId="13" fillId="2" borderId="42" xfId="0" applyNumberFormat="1" applyFont="1" applyFill="1" applyBorder="1" applyAlignment="1">
      <alignment horizontal="right" vertical="center"/>
    </xf>
    <xf numFmtId="179" fontId="13" fillId="0" borderId="48" xfId="0" applyNumberFormat="1" applyFont="1" applyBorder="1" applyAlignment="1">
      <alignment horizontal="right" vertical="center"/>
    </xf>
    <xf numFmtId="179" fontId="13" fillId="0" borderId="40" xfId="0" applyNumberFormat="1" applyFont="1" applyBorder="1" applyAlignment="1">
      <alignment horizontal="right" vertical="center"/>
    </xf>
    <xf numFmtId="179" fontId="13" fillId="0" borderId="8" xfId="0" applyNumberFormat="1" applyFont="1" applyBorder="1" applyAlignment="1">
      <alignment horizontal="right" vertical="center"/>
    </xf>
    <xf numFmtId="179" fontId="7" fillId="0" borderId="7" xfId="2" applyNumberFormat="1" applyFont="1" applyBorder="1"/>
    <xf numFmtId="179" fontId="7" fillId="0" borderId="27" xfId="2" applyNumberFormat="1" applyFont="1" applyBorder="1"/>
    <xf numFmtId="0" fontId="14" fillId="2" borderId="1" xfId="2" applyFont="1" applyFill="1" applyBorder="1" applyAlignment="1">
      <alignment horizontal="left"/>
    </xf>
    <xf numFmtId="0" fontId="14" fillId="2" borderId="2" xfId="2" applyFont="1" applyFill="1" applyBorder="1" applyAlignment="1">
      <alignment horizontal="left"/>
    </xf>
    <xf numFmtId="0" fontId="14" fillId="2" borderId="3" xfId="2" applyFont="1" applyFill="1" applyBorder="1" applyAlignment="1">
      <alignment horizontal="left"/>
    </xf>
    <xf numFmtId="0" fontId="13" fillId="0" borderId="29" xfId="2" applyFont="1" applyBorder="1" applyAlignment="1">
      <alignment horizontal="center"/>
    </xf>
    <xf numFmtId="0" fontId="13" fillId="0" borderId="27" xfId="2" applyFont="1" applyBorder="1" applyAlignment="1">
      <alignment horizontal="center"/>
    </xf>
    <xf numFmtId="0" fontId="13" fillId="0" borderId="32" xfId="2" applyFont="1" applyBorder="1" applyAlignment="1">
      <alignment horizontal="center"/>
    </xf>
    <xf numFmtId="0" fontId="13" fillId="0" borderId="33" xfId="2" applyFont="1" applyBorder="1" applyAlignment="1">
      <alignment horizontal="center"/>
    </xf>
    <xf numFmtId="0" fontId="13" fillId="0" borderId="26" xfId="2" applyFont="1" applyBorder="1" applyAlignment="1">
      <alignment horizontal="center"/>
    </xf>
    <xf numFmtId="0" fontId="13" fillId="0" borderId="54" xfId="2" applyFont="1" applyBorder="1" applyAlignment="1">
      <alignment horizontal="center"/>
    </xf>
    <xf numFmtId="0" fontId="13" fillId="0" borderId="24" xfId="2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0" xfId="2" applyFont="1" applyAlignment="1">
      <alignment horizontal="center" vertical="top" wrapText="1"/>
    </xf>
    <xf numFmtId="0" fontId="7" fillId="0" borderId="0" xfId="2" applyFont="1" applyAlignment="1">
      <alignment horizontal="center"/>
    </xf>
    <xf numFmtId="0" fontId="13" fillId="2" borderId="29" xfId="0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13" fillId="2" borderId="27" xfId="0" applyFont="1" applyFill="1" applyBorder="1" applyAlignment="1">
      <alignment horizontal="center"/>
    </xf>
    <xf numFmtId="0" fontId="13" fillId="0" borderId="21" xfId="2" applyFont="1" applyBorder="1" applyAlignment="1">
      <alignment horizontal="center" vertical="center"/>
    </xf>
    <xf numFmtId="0" fontId="13" fillId="0" borderId="22" xfId="2" applyFont="1" applyBorder="1" applyAlignment="1">
      <alignment horizontal="center" vertical="center"/>
    </xf>
    <xf numFmtId="0" fontId="13" fillId="0" borderId="23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0" fontId="13" fillId="0" borderId="20" xfId="2" applyFont="1" applyBorder="1" applyAlignment="1">
      <alignment horizontal="center" vertical="center"/>
    </xf>
    <xf numFmtId="0" fontId="13" fillId="0" borderId="28" xfId="2" applyFont="1" applyBorder="1" applyAlignment="1">
      <alignment horizontal="center" vertical="center"/>
    </xf>
    <xf numFmtId="0" fontId="12" fillId="0" borderId="20" xfId="2" applyFont="1" applyBorder="1" applyAlignment="1">
      <alignment horizontal="left"/>
    </xf>
    <xf numFmtId="0" fontId="14" fillId="0" borderId="1" xfId="2" applyFont="1" applyBorder="1" applyAlignment="1">
      <alignment horizontal="left"/>
    </xf>
    <xf numFmtId="0" fontId="14" fillId="0" borderId="2" xfId="2" applyFont="1" applyBorder="1" applyAlignment="1">
      <alignment horizontal="left"/>
    </xf>
    <xf numFmtId="0" fontId="14" fillId="0" borderId="3" xfId="2" applyFont="1" applyBorder="1" applyAlignment="1">
      <alignment horizontal="left"/>
    </xf>
    <xf numFmtId="0" fontId="14" fillId="0" borderId="18" xfId="2" applyFont="1" applyBorder="1" applyAlignment="1">
      <alignment horizontal="left"/>
    </xf>
    <xf numFmtId="0" fontId="14" fillId="0" borderId="20" xfId="2" applyFont="1" applyBorder="1" applyAlignment="1">
      <alignment horizontal="left"/>
    </xf>
    <xf numFmtId="0" fontId="14" fillId="0" borderId="28" xfId="2" applyFont="1" applyBorder="1" applyAlignment="1">
      <alignment horizontal="left"/>
    </xf>
    <xf numFmtId="0" fontId="5" fillId="0" borderId="0" xfId="2" applyFont="1" applyAlignment="1">
      <alignment horizontal="center"/>
    </xf>
  </cellXfs>
  <cellStyles count="6">
    <cellStyle name="パーセント 2" xfId="4" xr:uid="{00000000-0005-0000-0000-000000000000}"/>
    <cellStyle name="桁区切り" xfId="1" builtinId="6"/>
    <cellStyle name="標準" xfId="0" builtinId="0"/>
    <cellStyle name="標準 2" xfId="3" xr:uid="{00000000-0005-0000-0000-000003000000}"/>
    <cellStyle name="標準 3" xfId="5" xr:uid="{0F52E75D-C461-41EA-89A5-E2A54F7A11D7}"/>
    <cellStyle name="標準_2004資金の流れ表公表形式" xfId="2" xr:uid="{00000000-0005-0000-0000-000004000000}"/>
  </cellStyles>
  <dxfs count="0"/>
  <tableStyles count="0" defaultTableStyle="TableStyleMedium2" defaultPivotStyle="PivotStyleMedium9"/>
  <colors>
    <mruColors>
      <color rgb="FF00FFFF"/>
      <color rgb="FF00FF00"/>
      <color rgb="FF66FF99"/>
      <color rgb="FF99FF33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636105</xdr:colOff>
      <xdr:row>2</xdr:row>
      <xdr:rowOff>197068</xdr:rowOff>
    </xdr:from>
    <xdr:to>
      <xdr:col>14</xdr:col>
      <xdr:colOff>726680</xdr:colOff>
      <xdr:row>5</xdr:row>
      <xdr:rowOff>114714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763540" y="569785"/>
          <a:ext cx="1614575" cy="5305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April 14, 2023</a:t>
          </a:r>
        </a:p>
        <a:p>
          <a:pPr algn="ctr"/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B2:P69"/>
  <sheetViews>
    <sheetView tabSelected="1" view="pageBreakPreview" zoomScale="85" zoomScaleNormal="85" zoomScaleSheetLayoutView="85" zoomScalePageLayoutView="115" workbookViewId="0">
      <selection activeCell="K60" sqref="J60:K60"/>
    </sheetView>
  </sheetViews>
  <sheetFormatPr defaultColWidth="9" defaultRowHeight="13" x14ac:dyDescent="0.2"/>
  <cols>
    <col min="1" max="3" width="3" style="43" customWidth="1"/>
    <col min="4" max="4" width="40.6328125" style="43" customWidth="1"/>
    <col min="5" max="15" width="10" style="43" customWidth="1"/>
    <col min="16" max="16384" width="9" style="43"/>
  </cols>
  <sheetData>
    <row r="2" spans="2:15" ht="15.5" x14ac:dyDescent="0.35"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2:15" ht="18.75" customHeight="1" x14ac:dyDescent="0.2">
      <c r="B3" s="177" t="s">
        <v>37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4" spans="2:15" ht="14" x14ac:dyDescent="0.3">
      <c r="B4" s="178" t="s">
        <v>0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</row>
    <row r="5" spans="2:15" ht="14" x14ac:dyDescent="0.2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</row>
    <row r="6" spans="2:15" ht="14.5" thickBot="1" x14ac:dyDescent="0.35">
      <c r="B6" s="188" t="s">
        <v>38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</row>
    <row r="7" spans="2:15" ht="14" x14ac:dyDescent="0.3">
      <c r="B7" s="182" t="s">
        <v>1</v>
      </c>
      <c r="C7" s="183"/>
      <c r="D7" s="184"/>
      <c r="E7" s="174" t="s">
        <v>2</v>
      </c>
      <c r="F7" s="175"/>
      <c r="G7" s="176"/>
      <c r="H7" s="169" t="s">
        <v>3</v>
      </c>
      <c r="I7" s="170"/>
      <c r="J7" s="171" t="s">
        <v>4</v>
      </c>
      <c r="K7" s="172"/>
      <c r="L7" s="173"/>
      <c r="M7" s="179" t="s">
        <v>5</v>
      </c>
      <c r="N7" s="180"/>
      <c r="O7" s="181"/>
    </row>
    <row r="8" spans="2:15" ht="14.5" thickBot="1" x14ac:dyDescent="0.35">
      <c r="B8" s="185"/>
      <c r="C8" s="186"/>
      <c r="D8" s="187"/>
      <c r="E8" s="36">
        <v>2020</v>
      </c>
      <c r="F8" s="137">
        <v>2021</v>
      </c>
      <c r="G8" s="31" t="s">
        <v>6</v>
      </c>
      <c r="H8" s="36">
        <v>2020</v>
      </c>
      <c r="I8" s="92">
        <v>2021</v>
      </c>
      <c r="J8" s="91">
        <v>2020</v>
      </c>
      <c r="K8" s="37">
        <v>2021</v>
      </c>
      <c r="L8" s="31" t="s">
        <v>36</v>
      </c>
      <c r="M8" s="39">
        <v>2020</v>
      </c>
      <c r="N8" s="40">
        <v>2021</v>
      </c>
      <c r="O8" s="41" t="s">
        <v>36</v>
      </c>
    </row>
    <row r="9" spans="2:15" ht="14" x14ac:dyDescent="0.3">
      <c r="B9" s="7" t="s">
        <v>7</v>
      </c>
      <c r="C9" s="8"/>
      <c r="D9" s="9"/>
      <c r="E9" s="85"/>
      <c r="F9" s="89"/>
      <c r="G9" s="90"/>
      <c r="H9" s="85"/>
      <c r="I9" s="87"/>
      <c r="J9" s="88"/>
      <c r="K9" s="89"/>
      <c r="L9" s="86"/>
      <c r="M9" s="44"/>
      <c r="N9" s="45"/>
      <c r="O9" s="46"/>
    </row>
    <row r="10" spans="2:15" ht="14" x14ac:dyDescent="0.3">
      <c r="B10" s="10"/>
      <c r="C10" s="11" t="s">
        <v>8</v>
      </c>
      <c r="D10" s="15"/>
      <c r="E10" s="47">
        <v>5469.7120275726666</v>
      </c>
      <c r="F10" s="48">
        <v>5680.3304857440708</v>
      </c>
      <c r="G10" s="105">
        <f>(F10/E10-1)*100</f>
        <v>3.8506315709068817</v>
      </c>
      <c r="H10" s="47" t="s">
        <v>35</v>
      </c>
      <c r="I10" s="84" t="s">
        <v>35</v>
      </c>
      <c r="J10" s="47">
        <v>5469.7120275726666</v>
      </c>
      <c r="K10" s="49">
        <v>5680.3304857440708</v>
      </c>
      <c r="L10" s="94">
        <f>(K10/J10-1)*100</f>
        <v>3.8506315709068817</v>
      </c>
      <c r="M10" s="47">
        <v>5469.7120275726666</v>
      </c>
      <c r="N10" s="49">
        <v>5680.3304857440708</v>
      </c>
      <c r="O10" s="94">
        <f>(N10/M10-1)*100</f>
        <v>3.8506315709068817</v>
      </c>
    </row>
    <row r="11" spans="2:15" ht="14" x14ac:dyDescent="0.3">
      <c r="B11" s="10"/>
      <c r="C11" s="5"/>
      <c r="D11" s="4" t="s">
        <v>9</v>
      </c>
      <c r="E11" s="47">
        <v>3068.3621419856036</v>
      </c>
      <c r="F11" s="48">
        <v>3257.2094462625578</v>
      </c>
      <c r="G11" s="105">
        <f>(F11/E11-1)*100</f>
        <v>6.1546615274931993</v>
      </c>
      <c r="H11" s="47" t="s">
        <v>35</v>
      </c>
      <c r="I11" s="84" t="s">
        <v>35</v>
      </c>
      <c r="J11" s="47">
        <v>3068.3621419856036</v>
      </c>
      <c r="K11" s="49">
        <v>3257.2094462625578</v>
      </c>
      <c r="L11" s="94">
        <f>(K11/J11-1)*100</f>
        <v>6.1546615274931993</v>
      </c>
      <c r="M11" s="47">
        <v>3068.3621419856036</v>
      </c>
      <c r="N11" s="49">
        <v>3257.2094462625578</v>
      </c>
      <c r="O11" s="94">
        <f>(N11/M11-1)*100</f>
        <v>6.1546615274931993</v>
      </c>
    </row>
    <row r="12" spans="2:15" ht="14" x14ac:dyDescent="0.3">
      <c r="B12" s="10"/>
      <c r="C12" s="5"/>
      <c r="D12" s="4" t="s">
        <v>10</v>
      </c>
      <c r="E12" s="47" t="s">
        <v>35</v>
      </c>
      <c r="F12" s="48" t="s">
        <v>35</v>
      </c>
      <c r="G12" s="105" t="s">
        <v>35</v>
      </c>
      <c r="H12" s="47" t="s">
        <v>35</v>
      </c>
      <c r="I12" s="84" t="s">
        <v>35</v>
      </c>
      <c r="J12" s="47" t="s">
        <v>35</v>
      </c>
      <c r="K12" s="49" t="s">
        <v>35</v>
      </c>
      <c r="L12" s="94" t="s">
        <v>35</v>
      </c>
      <c r="M12" s="47" t="s">
        <v>35</v>
      </c>
      <c r="N12" s="49" t="s">
        <v>35</v>
      </c>
      <c r="O12" s="94" t="s">
        <v>35</v>
      </c>
    </row>
    <row r="13" spans="2:15" ht="14" x14ac:dyDescent="0.3">
      <c r="B13" s="10"/>
      <c r="C13" s="5"/>
      <c r="D13" s="29" t="s">
        <v>11</v>
      </c>
      <c r="E13" s="47">
        <v>1793.4575403473946</v>
      </c>
      <c r="F13" s="48">
        <v>2095.6994426715846</v>
      </c>
      <c r="G13" s="105">
        <f t="shared" ref="G13:G20" si="0">(F13/E13-1)*100</f>
        <v>16.852470466942048</v>
      </c>
      <c r="H13" s="47" t="s">
        <v>35</v>
      </c>
      <c r="I13" s="84" t="s">
        <v>35</v>
      </c>
      <c r="J13" s="47">
        <v>1793.4575403473946</v>
      </c>
      <c r="K13" s="49">
        <v>2095.6994426715846</v>
      </c>
      <c r="L13" s="94">
        <f t="shared" ref="L13:L20" si="1">(K13/J13-1)*100</f>
        <v>16.852470466942048</v>
      </c>
      <c r="M13" s="47">
        <v>1793.4575403473946</v>
      </c>
      <c r="N13" s="49">
        <v>2095.6994426715846</v>
      </c>
      <c r="O13" s="94">
        <f t="shared" ref="O13:O20" si="2">(N13/M13-1)*100</f>
        <v>16.852470466942048</v>
      </c>
    </row>
    <row r="14" spans="2:15" ht="14.25" customHeight="1" x14ac:dyDescent="0.3">
      <c r="B14" s="10"/>
      <c r="C14" s="5"/>
      <c r="D14" s="27" t="s">
        <v>12</v>
      </c>
      <c r="E14" s="47">
        <v>1274.904601638209</v>
      </c>
      <c r="F14" s="48">
        <v>1161.5100035909732</v>
      </c>
      <c r="G14" s="105">
        <f t="shared" si="0"/>
        <v>-8.8943594604276814</v>
      </c>
      <c r="H14" s="47" t="s">
        <v>35</v>
      </c>
      <c r="I14" s="84" t="s">
        <v>35</v>
      </c>
      <c r="J14" s="47">
        <v>1274.904601638209</v>
      </c>
      <c r="K14" s="49">
        <v>1161.5100035909732</v>
      </c>
      <c r="L14" s="94">
        <f t="shared" si="1"/>
        <v>-8.8943594604276814</v>
      </c>
      <c r="M14" s="47">
        <v>1274.904601638209</v>
      </c>
      <c r="N14" s="49">
        <v>1161.5100035909732</v>
      </c>
      <c r="O14" s="94">
        <f t="shared" si="2"/>
        <v>-8.8943594604276814</v>
      </c>
    </row>
    <row r="15" spans="2:15" ht="14" x14ac:dyDescent="0.3">
      <c r="B15" s="10"/>
      <c r="C15" s="5"/>
      <c r="D15" s="4" t="s">
        <v>13</v>
      </c>
      <c r="E15" s="47">
        <v>2401.3498855870625</v>
      </c>
      <c r="F15" s="48">
        <v>2423.121039481513</v>
      </c>
      <c r="G15" s="105">
        <f t="shared" si="0"/>
        <v>0.90662148090627781</v>
      </c>
      <c r="H15" s="47" t="s">
        <v>35</v>
      </c>
      <c r="I15" s="84" t="s">
        <v>35</v>
      </c>
      <c r="J15" s="47">
        <v>2401.3498855870625</v>
      </c>
      <c r="K15" s="49">
        <v>2423.121039481513</v>
      </c>
      <c r="L15" s="94">
        <f t="shared" si="1"/>
        <v>0.90662148090627781</v>
      </c>
      <c r="M15" s="47">
        <v>2401.3498855870625</v>
      </c>
      <c r="N15" s="49">
        <v>2423.121039481513</v>
      </c>
      <c r="O15" s="94">
        <f t="shared" si="2"/>
        <v>0.90662148090627781</v>
      </c>
    </row>
    <row r="16" spans="2:15" ht="14" x14ac:dyDescent="0.3">
      <c r="B16" s="10"/>
      <c r="C16" s="12" t="s">
        <v>14</v>
      </c>
      <c r="D16" s="4"/>
      <c r="E16" s="47">
        <v>11417.3571951417</v>
      </c>
      <c r="F16" s="48">
        <v>12126.277649038448</v>
      </c>
      <c r="G16" s="105">
        <f t="shared" si="0"/>
        <v>6.209146668358656</v>
      </c>
      <c r="H16" s="47">
        <v>6643.8417099725384</v>
      </c>
      <c r="I16" s="84">
        <v>6186.0203681606517</v>
      </c>
      <c r="J16" s="47">
        <v>4773.5154851691614</v>
      </c>
      <c r="K16" s="49">
        <v>5940.2572808777959</v>
      </c>
      <c r="L16" s="94">
        <f t="shared" si="1"/>
        <v>24.441982001180996</v>
      </c>
      <c r="M16" s="47">
        <v>7711.6297775234798</v>
      </c>
      <c r="N16" s="49">
        <v>8035.9127847505715</v>
      </c>
      <c r="O16" s="94">
        <f t="shared" si="2"/>
        <v>4.2051163837280692</v>
      </c>
    </row>
    <row r="17" spans="2:16" ht="14" x14ac:dyDescent="0.3">
      <c r="B17" s="10"/>
      <c r="C17" s="12"/>
      <c r="D17" s="4" t="s">
        <v>15</v>
      </c>
      <c r="E17" s="47">
        <v>11417.3571951417</v>
      </c>
      <c r="F17" s="48">
        <v>12126.277649038448</v>
      </c>
      <c r="G17" s="105">
        <f t="shared" si="0"/>
        <v>6.209146668358656</v>
      </c>
      <c r="H17" s="47">
        <v>6643.8417099725384</v>
      </c>
      <c r="I17" s="84">
        <v>6186.0203681606517</v>
      </c>
      <c r="J17" s="47">
        <v>4773.5154851691614</v>
      </c>
      <c r="K17" s="49">
        <v>5940.2572808777959</v>
      </c>
      <c r="L17" s="94">
        <f t="shared" si="1"/>
        <v>24.441982001180996</v>
      </c>
      <c r="M17" s="47">
        <v>7711.6297775234798</v>
      </c>
      <c r="N17" s="49">
        <v>8035.9127847505715</v>
      </c>
      <c r="O17" s="94">
        <f t="shared" si="2"/>
        <v>4.2051163837280692</v>
      </c>
    </row>
    <row r="18" spans="2:16" ht="14" x14ac:dyDescent="0.3">
      <c r="B18" s="10"/>
      <c r="C18" s="28" t="s">
        <v>16</v>
      </c>
      <c r="D18" s="30"/>
      <c r="E18" s="47">
        <v>16887.069222714366</v>
      </c>
      <c r="F18" s="48">
        <v>17806.608134782517</v>
      </c>
      <c r="G18" s="105">
        <f t="shared" si="0"/>
        <v>5.4452249821496768</v>
      </c>
      <c r="H18" s="47">
        <v>6643.8417099725384</v>
      </c>
      <c r="I18" s="84">
        <v>6186.0203681606517</v>
      </c>
      <c r="J18" s="47">
        <v>10243.227512741829</v>
      </c>
      <c r="K18" s="49">
        <v>11620.587766621866</v>
      </c>
      <c r="L18" s="94">
        <f t="shared" si="1"/>
        <v>13.446545555750866</v>
      </c>
      <c r="M18" s="47">
        <v>13181.341805096146</v>
      </c>
      <c r="N18" s="49">
        <v>13716.243270494642</v>
      </c>
      <c r="O18" s="94">
        <f t="shared" si="2"/>
        <v>4.058019838251159</v>
      </c>
    </row>
    <row r="19" spans="2:16" ht="14" x14ac:dyDescent="0.3">
      <c r="B19" s="10"/>
      <c r="C19" s="13" t="s">
        <v>17</v>
      </c>
      <c r="D19" s="4"/>
      <c r="E19" s="59">
        <v>3416.9571362407751</v>
      </c>
      <c r="F19" s="60">
        <v>4144.6831060715522</v>
      </c>
      <c r="G19" s="105">
        <f t="shared" si="0"/>
        <v>21.297486061864902</v>
      </c>
      <c r="H19" s="59" t="s">
        <v>35</v>
      </c>
      <c r="I19" s="93" t="s">
        <v>35</v>
      </c>
      <c r="J19" s="59">
        <v>3416.9571362407751</v>
      </c>
      <c r="K19" s="61">
        <v>4144.6831060715522</v>
      </c>
      <c r="L19" s="95">
        <f t="shared" si="1"/>
        <v>21.297486061864902</v>
      </c>
      <c r="M19" s="59">
        <v>3078.9059528697248</v>
      </c>
      <c r="N19" s="61">
        <v>3917.8952790850549</v>
      </c>
      <c r="O19" s="95">
        <f t="shared" si="2"/>
        <v>27.249592519490307</v>
      </c>
    </row>
    <row r="20" spans="2:16" ht="14.5" thickBot="1" x14ac:dyDescent="0.35">
      <c r="B20" s="35"/>
      <c r="C20" s="18" t="s">
        <v>18</v>
      </c>
      <c r="D20" s="19"/>
      <c r="E20" s="62">
        <v>20304.02635895514</v>
      </c>
      <c r="F20" s="63">
        <v>21951.291240854069</v>
      </c>
      <c r="G20" s="139">
        <f t="shared" si="0"/>
        <v>8.112996175127595</v>
      </c>
      <c r="H20" s="62">
        <v>6643.8417099725384</v>
      </c>
      <c r="I20" s="83">
        <v>6186.0203681606517</v>
      </c>
      <c r="J20" s="62">
        <v>13660.184648982602</v>
      </c>
      <c r="K20" s="64">
        <v>15765.270872693418</v>
      </c>
      <c r="L20" s="96">
        <f t="shared" si="1"/>
        <v>15.410378979522799</v>
      </c>
      <c r="M20" s="62">
        <v>16260.247757965872</v>
      </c>
      <c r="N20" s="64">
        <v>17634.138549579697</v>
      </c>
      <c r="O20" s="96">
        <f t="shared" si="2"/>
        <v>8.4493841180295561</v>
      </c>
    </row>
    <row r="21" spans="2:16" ht="14" x14ac:dyDescent="0.3">
      <c r="B21" s="22" t="s">
        <v>19</v>
      </c>
      <c r="C21" s="23"/>
      <c r="D21" s="24"/>
      <c r="E21" s="65"/>
      <c r="F21" s="72"/>
      <c r="G21" s="106"/>
      <c r="H21" s="65"/>
      <c r="I21" s="67"/>
      <c r="J21" s="68"/>
      <c r="K21" s="69"/>
      <c r="L21" s="66"/>
      <c r="M21" s="70"/>
      <c r="N21" s="69"/>
      <c r="O21" s="150"/>
      <c r="P21" s="145"/>
    </row>
    <row r="22" spans="2:16" ht="14" x14ac:dyDescent="0.3">
      <c r="B22" s="6"/>
      <c r="C22" s="33" t="s">
        <v>20</v>
      </c>
      <c r="D22" s="15"/>
      <c r="E22" s="47">
        <v>583.89436408927247</v>
      </c>
      <c r="F22" s="48">
        <v>577.21429267719395</v>
      </c>
      <c r="G22" s="105">
        <f t="shared" ref="G22:G23" si="3">(F22/E22-1)*100</f>
        <v>-1.144054785063342</v>
      </c>
      <c r="H22" s="47">
        <v>580.85055086937973</v>
      </c>
      <c r="I22" s="48">
        <v>862.80361825640739</v>
      </c>
      <c r="J22" s="47">
        <v>3.0438132198927406</v>
      </c>
      <c r="K22" s="49">
        <v>-285.58932557921344</v>
      </c>
      <c r="L22" s="105">
        <f t="shared" ref="L22:L23" si="4">(K22/J22-1)*100</f>
        <v>-9482.616637340092</v>
      </c>
      <c r="M22" s="47">
        <v>0</v>
      </c>
      <c r="N22" s="49">
        <v>0</v>
      </c>
      <c r="O22" s="146">
        <v>0</v>
      </c>
    </row>
    <row r="23" spans="2:16" ht="14" x14ac:dyDescent="0.3">
      <c r="B23" s="6"/>
      <c r="C23" s="16" t="s">
        <v>21</v>
      </c>
      <c r="D23" s="4"/>
      <c r="E23" s="50">
        <v>8567.6546742861447</v>
      </c>
      <c r="F23" s="51">
        <v>5028.804719779383</v>
      </c>
      <c r="G23" s="141">
        <f t="shared" si="3"/>
        <v>-41.304768796620742</v>
      </c>
      <c r="H23" s="50">
        <v>3672.6942368344157</v>
      </c>
      <c r="I23" s="51">
        <v>4152.4132945475476</v>
      </c>
      <c r="J23" s="50">
        <v>4894.9604374517294</v>
      </c>
      <c r="K23" s="52">
        <v>876.39142523183546</v>
      </c>
      <c r="L23" s="106">
        <f t="shared" si="4"/>
        <v>-82.096046813238871</v>
      </c>
      <c r="M23" s="50">
        <v>0</v>
      </c>
      <c r="N23" s="52">
        <v>0</v>
      </c>
      <c r="O23" s="147">
        <v>0</v>
      </c>
    </row>
    <row r="24" spans="2:16" ht="14" x14ac:dyDescent="0.3">
      <c r="B24" s="6"/>
      <c r="C24" s="17" t="s">
        <v>22</v>
      </c>
      <c r="D24" s="24"/>
      <c r="E24" s="97" t="s">
        <v>35</v>
      </c>
      <c r="F24" s="98" t="s">
        <v>35</v>
      </c>
      <c r="G24" s="140" t="s">
        <v>35</v>
      </c>
      <c r="H24" s="97" t="s">
        <v>35</v>
      </c>
      <c r="I24" s="98" t="s">
        <v>35</v>
      </c>
      <c r="J24" s="56" t="s">
        <v>35</v>
      </c>
      <c r="K24" s="58" t="s">
        <v>35</v>
      </c>
      <c r="L24" s="107" t="s">
        <v>35</v>
      </c>
      <c r="M24" s="97" t="s">
        <v>23</v>
      </c>
      <c r="N24" s="99" t="s">
        <v>23</v>
      </c>
      <c r="O24" s="153" t="s">
        <v>23</v>
      </c>
    </row>
    <row r="25" spans="2:16" ht="14.5" thickBot="1" x14ac:dyDescent="0.35">
      <c r="B25" s="6"/>
      <c r="C25" s="32" t="s">
        <v>24</v>
      </c>
      <c r="D25" s="4"/>
      <c r="E25" s="76">
        <v>9151.5490383754168</v>
      </c>
      <c r="F25" s="51">
        <v>5606.019012456577</v>
      </c>
      <c r="G25" s="139">
        <f t="shared" ref="G25" si="5">(F25/E25-1)*100</f>
        <v>-38.742403182797588</v>
      </c>
      <c r="H25" s="76">
        <v>4253.544787703795</v>
      </c>
      <c r="I25" s="51">
        <v>5015.216912803955</v>
      </c>
      <c r="J25" s="76">
        <v>4898.0042506716218</v>
      </c>
      <c r="K25" s="52">
        <v>590.80209965262202</v>
      </c>
      <c r="L25" s="106">
        <f t="shared" ref="L25" si="6">(K25/J25-1)*100</f>
        <v>-87.93790145095096</v>
      </c>
      <c r="M25" s="76">
        <v>0</v>
      </c>
      <c r="N25" s="78">
        <v>0</v>
      </c>
      <c r="O25" s="147">
        <v>0</v>
      </c>
    </row>
    <row r="26" spans="2:16" ht="14" x14ac:dyDescent="0.3">
      <c r="B26" s="34" t="s">
        <v>25</v>
      </c>
      <c r="C26" s="8"/>
      <c r="D26" s="9"/>
      <c r="E26" s="71"/>
      <c r="F26" s="100"/>
      <c r="G26" s="106"/>
      <c r="H26" s="71"/>
      <c r="I26" s="100"/>
      <c r="J26" s="71"/>
      <c r="K26" s="72"/>
      <c r="L26" s="100"/>
      <c r="M26" s="71"/>
      <c r="N26" s="72"/>
      <c r="O26" s="150"/>
    </row>
    <row r="27" spans="2:16" ht="14" x14ac:dyDescent="0.3">
      <c r="B27" s="10"/>
      <c r="C27" s="16" t="s">
        <v>20</v>
      </c>
      <c r="D27" s="15"/>
      <c r="E27" s="47">
        <v>6198.6376943661808</v>
      </c>
      <c r="F27" s="48">
        <v>6266.5386608700555</v>
      </c>
      <c r="G27" s="105">
        <f t="shared" ref="G27:G33" si="7">(F27/E27-1)*100</f>
        <v>1.0954175715994552</v>
      </c>
      <c r="H27" s="47">
        <v>11613.101183309856</v>
      </c>
      <c r="I27" s="48">
        <v>6836.1189154404929</v>
      </c>
      <c r="J27" s="47">
        <v>-5414.4634889436757</v>
      </c>
      <c r="K27" s="49">
        <v>-569.58025457043732</v>
      </c>
      <c r="L27" s="105">
        <f t="shared" ref="L27:L34" si="8">(K27/J27-1)*100</f>
        <v>-89.480393473268052</v>
      </c>
      <c r="M27" s="47">
        <v>0</v>
      </c>
      <c r="N27" s="49">
        <v>0</v>
      </c>
      <c r="O27" s="146">
        <v>0</v>
      </c>
    </row>
    <row r="28" spans="2:16" ht="14" x14ac:dyDescent="0.3">
      <c r="B28" s="10"/>
      <c r="C28" s="16" t="s">
        <v>26</v>
      </c>
      <c r="D28" s="4"/>
      <c r="E28" s="50">
        <v>30004.008902010439</v>
      </c>
      <c r="F28" s="51">
        <v>72075.60130569496</v>
      </c>
      <c r="G28" s="141">
        <f t="shared" si="7"/>
        <v>140.21990375048011</v>
      </c>
      <c r="H28" s="50">
        <v>4972.7244797793983</v>
      </c>
      <c r="I28" s="51">
        <v>45373.173489253881</v>
      </c>
      <c r="J28" s="50">
        <v>25031.284422231041</v>
      </c>
      <c r="K28" s="52">
        <v>26702.427816441079</v>
      </c>
      <c r="L28" s="106">
        <f t="shared" si="8"/>
        <v>6.6762191105377067</v>
      </c>
      <c r="M28" s="50">
        <v>0</v>
      </c>
      <c r="N28" s="52">
        <v>0</v>
      </c>
      <c r="O28" s="147">
        <v>0</v>
      </c>
    </row>
    <row r="29" spans="2:16" ht="14" x14ac:dyDescent="0.3">
      <c r="B29" s="10"/>
      <c r="C29" s="16" t="s">
        <v>27</v>
      </c>
      <c r="D29" s="4"/>
      <c r="E29" s="50">
        <v>27753.946078493842</v>
      </c>
      <c r="F29" s="51">
        <v>19859.78328937124</v>
      </c>
      <c r="G29" s="141">
        <f t="shared" si="7"/>
        <v>-28.443388795223179</v>
      </c>
      <c r="H29" s="50">
        <v>31966.766456516209</v>
      </c>
      <c r="I29" s="51">
        <v>25770.96255433383</v>
      </c>
      <c r="J29" s="50">
        <v>-4212.8203780223666</v>
      </c>
      <c r="K29" s="52">
        <v>-5911.1792649625895</v>
      </c>
      <c r="L29" s="106">
        <f t="shared" si="8"/>
        <v>40.314058861856509</v>
      </c>
      <c r="M29" s="50">
        <v>0</v>
      </c>
      <c r="N29" s="52">
        <v>0</v>
      </c>
      <c r="O29" s="147">
        <v>0</v>
      </c>
    </row>
    <row r="30" spans="2:16" ht="14" x14ac:dyDescent="0.3">
      <c r="B30" s="10"/>
      <c r="C30" s="17" t="s">
        <v>22</v>
      </c>
      <c r="D30" s="24"/>
      <c r="E30" s="56">
        <v>4307.4749363102474</v>
      </c>
      <c r="F30" s="57">
        <v>3336.0082690337308</v>
      </c>
      <c r="G30" s="106">
        <f t="shared" si="7"/>
        <v>-22.553042829975656</v>
      </c>
      <c r="H30" s="56">
        <v>6402.7892821852975</v>
      </c>
      <c r="I30" s="57">
        <v>2055.7614268688026</v>
      </c>
      <c r="J30" s="56">
        <v>-2095.3143458750501</v>
      </c>
      <c r="K30" s="58">
        <v>1280.2468421649282</v>
      </c>
      <c r="L30" s="107">
        <f t="shared" si="8"/>
        <v>-161.10046660470263</v>
      </c>
      <c r="M30" s="56">
        <v>0</v>
      </c>
      <c r="N30" s="58">
        <v>0</v>
      </c>
      <c r="O30" s="148">
        <v>0</v>
      </c>
    </row>
    <row r="31" spans="2:16" ht="14.5" thickBot="1" x14ac:dyDescent="0.35">
      <c r="B31" s="6"/>
      <c r="C31" s="14" t="s">
        <v>28</v>
      </c>
      <c r="D31" s="4"/>
      <c r="E31" s="50">
        <v>68264.067611180712</v>
      </c>
      <c r="F31" s="51">
        <v>101537.93152496997</v>
      </c>
      <c r="G31" s="139">
        <f t="shared" si="7"/>
        <v>48.742867335874166</v>
      </c>
      <c r="H31" s="50">
        <v>54955.381401790757</v>
      </c>
      <c r="I31" s="51">
        <v>80036.016385897005</v>
      </c>
      <c r="J31" s="50">
        <v>13308.686209389954</v>
      </c>
      <c r="K31" s="52">
        <v>21501.915139072968</v>
      </c>
      <c r="L31" s="106">
        <f t="shared" si="8"/>
        <v>61.563018323343385</v>
      </c>
      <c r="M31" s="50">
        <v>0</v>
      </c>
      <c r="N31" s="52">
        <v>0</v>
      </c>
      <c r="O31" s="147">
        <v>0</v>
      </c>
    </row>
    <row r="32" spans="2:16" ht="14.5" thickBot="1" x14ac:dyDescent="0.35">
      <c r="B32" s="189" t="s">
        <v>29</v>
      </c>
      <c r="C32" s="190"/>
      <c r="D32" s="191"/>
      <c r="E32" s="73">
        <v>605.53583510674173</v>
      </c>
      <c r="F32" s="74">
        <v>636.1111084286199</v>
      </c>
      <c r="G32" s="144">
        <f t="shared" si="7"/>
        <v>5.0492921391660506</v>
      </c>
      <c r="H32" s="73" t="s">
        <v>35</v>
      </c>
      <c r="I32" s="74" t="s">
        <v>35</v>
      </c>
      <c r="J32" s="73">
        <v>605.53583510674173</v>
      </c>
      <c r="K32" s="75">
        <v>636.1111084286199</v>
      </c>
      <c r="L32" s="161">
        <f t="shared" si="8"/>
        <v>5.0492921391660506</v>
      </c>
      <c r="M32" s="73">
        <v>0</v>
      </c>
      <c r="N32" s="75">
        <v>0</v>
      </c>
      <c r="O32" s="151">
        <v>0</v>
      </c>
    </row>
    <row r="33" spans="2:15" ht="14.5" thickBot="1" x14ac:dyDescent="0.35">
      <c r="B33" s="192" t="s">
        <v>30</v>
      </c>
      <c r="C33" s="193"/>
      <c r="D33" s="194"/>
      <c r="E33" s="76">
        <v>98325.178843618007</v>
      </c>
      <c r="F33" s="77">
        <v>129731.35288670924</v>
      </c>
      <c r="G33" s="143">
        <f t="shared" si="7"/>
        <v>31.941130860327661</v>
      </c>
      <c r="H33" s="76">
        <v>65852.767899467086</v>
      </c>
      <c r="I33" s="77">
        <v>91237.253666861609</v>
      </c>
      <c r="J33" s="76">
        <v>32472.410944150921</v>
      </c>
      <c r="K33" s="78">
        <v>38494.099219847631</v>
      </c>
      <c r="L33" s="162">
        <f t="shared" si="8"/>
        <v>18.544013519825707</v>
      </c>
      <c r="M33" s="76">
        <v>0</v>
      </c>
      <c r="N33" s="78">
        <v>0</v>
      </c>
      <c r="O33" s="152">
        <v>0</v>
      </c>
    </row>
    <row r="34" spans="2:15" ht="14.5" thickBot="1" x14ac:dyDescent="0.35">
      <c r="B34" s="166" t="s">
        <v>31</v>
      </c>
      <c r="C34" s="167"/>
      <c r="D34" s="168"/>
      <c r="E34" s="79" t="s">
        <v>35</v>
      </c>
      <c r="F34" s="101" t="s">
        <v>35</v>
      </c>
      <c r="G34" s="144" t="s">
        <v>35</v>
      </c>
      <c r="H34" s="79" t="s">
        <v>35</v>
      </c>
      <c r="I34" s="101" t="s">
        <v>35</v>
      </c>
      <c r="J34" s="79">
        <v>52234.831738514687</v>
      </c>
      <c r="K34" s="80">
        <v>51276.532747598743</v>
      </c>
      <c r="L34" s="102">
        <f t="shared" si="8"/>
        <v>-1.8345976411164644</v>
      </c>
      <c r="M34" s="79">
        <v>52234.831738514687</v>
      </c>
      <c r="N34" s="80">
        <v>51276.532747598743</v>
      </c>
      <c r="O34" s="154">
        <f>(N34/M34-1)*100</f>
        <v>-1.8345976411164644</v>
      </c>
    </row>
    <row r="35" spans="2:15" ht="14" x14ac:dyDescent="0.3">
      <c r="B35" s="1"/>
      <c r="C35" s="1"/>
      <c r="D35" s="1"/>
      <c r="E35" s="20"/>
      <c r="F35" s="20"/>
      <c r="G35" s="20"/>
      <c r="H35" s="20"/>
      <c r="I35" s="20"/>
      <c r="J35" s="20"/>
      <c r="K35" s="20"/>
      <c r="L35" s="21"/>
    </row>
    <row r="36" spans="2:15" ht="14.5" thickBot="1" x14ac:dyDescent="0.35">
      <c r="B36" s="188" t="s">
        <v>39</v>
      </c>
      <c r="C36" s="188"/>
      <c r="D36" s="188"/>
      <c r="E36" s="188"/>
      <c r="F36" s="188"/>
      <c r="G36" s="188"/>
      <c r="H36" s="188"/>
      <c r="I36" s="188"/>
      <c r="J36" s="188"/>
      <c r="K36" s="188"/>
      <c r="L36" s="188"/>
    </row>
    <row r="37" spans="2:15" ht="14" x14ac:dyDescent="0.3">
      <c r="B37" s="182" t="s">
        <v>1</v>
      </c>
      <c r="C37" s="183"/>
      <c r="D37" s="184"/>
      <c r="E37" s="174" t="s">
        <v>2</v>
      </c>
      <c r="F37" s="175"/>
      <c r="G37" s="176"/>
      <c r="H37" s="169" t="s">
        <v>3</v>
      </c>
      <c r="I37" s="170"/>
      <c r="J37" s="171" t="s">
        <v>4</v>
      </c>
      <c r="K37" s="172"/>
      <c r="L37" s="173"/>
      <c r="M37" s="179" t="s">
        <v>5</v>
      </c>
      <c r="N37" s="180"/>
      <c r="O37" s="181"/>
    </row>
    <row r="38" spans="2:15" ht="14.5" thickBot="1" x14ac:dyDescent="0.35">
      <c r="B38" s="185"/>
      <c r="C38" s="186"/>
      <c r="D38" s="187"/>
      <c r="E38" s="36">
        <v>2020</v>
      </c>
      <c r="F38" s="137">
        <v>2021</v>
      </c>
      <c r="G38" s="136" t="s">
        <v>36</v>
      </c>
      <c r="H38" s="36">
        <v>2020</v>
      </c>
      <c r="I38" s="92">
        <v>2021</v>
      </c>
      <c r="J38" s="91">
        <v>2020</v>
      </c>
      <c r="K38" s="37">
        <v>2021</v>
      </c>
      <c r="L38" s="31" t="s">
        <v>36</v>
      </c>
      <c r="M38" s="39">
        <v>2020</v>
      </c>
      <c r="N38" s="40">
        <v>2021</v>
      </c>
      <c r="O38" s="41" t="s">
        <v>36</v>
      </c>
    </row>
    <row r="39" spans="2:15" ht="14" x14ac:dyDescent="0.3">
      <c r="B39" s="7" t="s">
        <v>7</v>
      </c>
      <c r="C39" s="8"/>
      <c r="D39" s="9"/>
      <c r="E39" s="85"/>
      <c r="F39" s="89"/>
      <c r="G39" s="90"/>
      <c r="H39" s="85"/>
      <c r="I39" s="87"/>
      <c r="J39" s="88"/>
      <c r="K39" s="89"/>
      <c r="L39" s="104"/>
      <c r="M39" s="81"/>
      <c r="N39" s="138"/>
      <c r="O39" s="82"/>
    </row>
    <row r="40" spans="2:15" ht="14" x14ac:dyDescent="0.3">
      <c r="B40" s="10"/>
      <c r="C40" s="11" t="s">
        <v>8</v>
      </c>
      <c r="D40" s="15"/>
      <c r="E40" s="47">
        <v>5839.5958337252405</v>
      </c>
      <c r="F40" s="48">
        <v>6235.0317986684358</v>
      </c>
      <c r="G40" s="105">
        <f>(F40/E40-1)*100</f>
        <v>6.771632424618268</v>
      </c>
      <c r="H40" s="47" t="s">
        <v>35</v>
      </c>
      <c r="I40" s="48" t="s">
        <v>35</v>
      </c>
      <c r="J40" s="47">
        <v>5839.5958337252405</v>
      </c>
      <c r="K40" s="49">
        <v>6235.0317986684358</v>
      </c>
      <c r="L40" s="105">
        <f>(K40/J40-1)*100</f>
        <v>6.771632424618268</v>
      </c>
      <c r="M40" s="47">
        <v>5839.5958337252405</v>
      </c>
      <c r="N40" s="48">
        <v>6235.0317986684358</v>
      </c>
      <c r="O40" s="163">
        <f>(N40/M40-1)*100</f>
        <v>6.771632424618268</v>
      </c>
    </row>
    <row r="41" spans="2:15" ht="14" x14ac:dyDescent="0.3">
      <c r="B41" s="10"/>
      <c r="C41" s="5"/>
      <c r="D41" s="4" t="s">
        <v>9</v>
      </c>
      <c r="E41" s="50">
        <v>3275.8570634752377</v>
      </c>
      <c r="F41" s="51">
        <v>3575.2857203184353</v>
      </c>
      <c r="G41" s="141">
        <f>(F41/E41-1)*100</f>
        <v>9.1404677017728133</v>
      </c>
      <c r="H41" s="50" t="s">
        <v>35</v>
      </c>
      <c r="I41" s="51" t="s">
        <v>35</v>
      </c>
      <c r="J41" s="50">
        <v>3275.8570634752377</v>
      </c>
      <c r="K41" s="52">
        <v>3575.2857203184353</v>
      </c>
      <c r="L41" s="106">
        <f>(K41/J41-1)*100</f>
        <v>9.1404677017728133</v>
      </c>
      <c r="M41" s="50">
        <v>3275.8570634752377</v>
      </c>
      <c r="N41" s="51">
        <v>3575.2857203184353</v>
      </c>
      <c r="O41" s="141">
        <f>(N41/M41-1)*100</f>
        <v>9.1404677017728133</v>
      </c>
    </row>
    <row r="42" spans="2:15" ht="14" x14ac:dyDescent="0.3">
      <c r="B42" s="10"/>
      <c r="C42" s="5"/>
      <c r="D42" s="4" t="s">
        <v>10</v>
      </c>
      <c r="E42" s="53" t="s">
        <v>35</v>
      </c>
      <c r="F42" s="54" t="s">
        <v>35</v>
      </c>
      <c r="G42" s="141" t="s">
        <v>35</v>
      </c>
      <c r="H42" s="53" t="s">
        <v>35</v>
      </c>
      <c r="I42" s="54" t="s">
        <v>35</v>
      </c>
      <c r="J42" s="53" t="s">
        <v>35</v>
      </c>
      <c r="K42" s="55" t="s">
        <v>35</v>
      </c>
      <c r="L42" s="106" t="s">
        <v>35</v>
      </c>
      <c r="M42" s="53" t="s">
        <v>35</v>
      </c>
      <c r="N42" s="54" t="s">
        <v>35</v>
      </c>
      <c r="O42" s="141" t="s">
        <v>35</v>
      </c>
    </row>
    <row r="43" spans="2:15" ht="14" x14ac:dyDescent="0.3">
      <c r="B43" s="10"/>
      <c r="C43" s="5"/>
      <c r="D43" s="29" t="s">
        <v>11</v>
      </c>
      <c r="E43" s="50">
        <v>1914.7383130558467</v>
      </c>
      <c r="F43" s="51">
        <v>2300.3507803467928</v>
      </c>
      <c r="G43" s="141">
        <f t="shared" ref="G43:G50" si="9">(F43/E43-1)*100</f>
        <v>20.139173309564363</v>
      </c>
      <c r="H43" s="50" t="s">
        <v>35</v>
      </c>
      <c r="I43" s="51" t="s">
        <v>35</v>
      </c>
      <c r="J43" s="50">
        <v>1914.7383130558467</v>
      </c>
      <c r="K43" s="52">
        <v>2300.3507803467928</v>
      </c>
      <c r="L43" s="106">
        <f t="shared" ref="L43:L50" si="10">(K43/J43-1)*100</f>
        <v>20.139173309564363</v>
      </c>
      <c r="M43" s="50">
        <v>1914.7383130558467</v>
      </c>
      <c r="N43" s="51">
        <v>2300.3507803467928</v>
      </c>
      <c r="O43" s="141">
        <f t="shared" ref="O43:O50" si="11">(N43/M43-1)*100</f>
        <v>20.139173309564363</v>
      </c>
    </row>
    <row r="44" spans="2:15" ht="14.25" customHeight="1" x14ac:dyDescent="0.3">
      <c r="B44" s="10"/>
      <c r="C44" s="5"/>
      <c r="D44" s="27" t="s">
        <v>12</v>
      </c>
      <c r="E44" s="50">
        <v>1361.1187504193911</v>
      </c>
      <c r="F44" s="51">
        <v>1274.9349399716425</v>
      </c>
      <c r="G44" s="141">
        <f t="shared" si="9"/>
        <v>-6.3318362502311709</v>
      </c>
      <c r="H44" s="50" t="s">
        <v>35</v>
      </c>
      <c r="I44" s="51" t="s">
        <v>35</v>
      </c>
      <c r="J44" s="50">
        <v>1361.1187504193911</v>
      </c>
      <c r="K44" s="52">
        <v>1274.9349399716425</v>
      </c>
      <c r="L44" s="106">
        <f t="shared" si="10"/>
        <v>-6.3318362502311709</v>
      </c>
      <c r="M44" s="50">
        <v>1361.1187504193911</v>
      </c>
      <c r="N44" s="51">
        <v>1274.9349399716425</v>
      </c>
      <c r="O44" s="141">
        <f t="shared" si="11"/>
        <v>-6.3318362502311709</v>
      </c>
    </row>
    <row r="45" spans="2:15" ht="14" x14ac:dyDescent="0.3">
      <c r="B45" s="10"/>
      <c r="C45" s="5"/>
      <c r="D45" s="4" t="s">
        <v>13</v>
      </c>
      <c r="E45" s="50">
        <v>2563.7387702500018</v>
      </c>
      <c r="F45" s="51">
        <v>2659.746078350001</v>
      </c>
      <c r="G45" s="141">
        <f t="shared" si="9"/>
        <v>3.7448163289521608</v>
      </c>
      <c r="H45" s="50" t="s">
        <v>35</v>
      </c>
      <c r="I45" s="51" t="s">
        <v>35</v>
      </c>
      <c r="J45" s="50">
        <v>2563.7387702500018</v>
      </c>
      <c r="K45" s="52">
        <v>2659.746078350001</v>
      </c>
      <c r="L45" s="106">
        <f t="shared" si="10"/>
        <v>3.7448163289521608</v>
      </c>
      <c r="M45" s="50">
        <v>2563.7387702500018</v>
      </c>
      <c r="N45" s="51">
        <v>2659.746078350001</v>
      </c>
      <c r="O45" s="141">
        <f t="shared" si="11"/>
        <v>3.7448163289521608</v>
      </c>
    </row>
    <row r="46" spans="2:15" ht="14" x14ac:dyDescent="0.3">
      <c r="B46" s="10"/>
      <c r="C46" s="12" t="s">
        <v>14</v>
      </c>
      <c r="D46" s="4"/>
      <c r="E46" s="50">
        <v>12189.444558105963</v>
      </c>
      <c r="F46" s="51">
        <v>13310.445040299999</v>
      </c>
      <c r="G46" s="141">
        <f t="shared" si="9"/>
        <v>9.1964853431206741</v>
      </c>
      <c r="H46" s="50">
        <v>7093.124861767722</v>
      </c>
      <c r="I46" s="51">
        <v>6790.1038151726443</v>
      </c>
      <c r="J46" s="50">
        <v>5096.3196963382406</v>
      </c>
      <c r="K46" s="52">
        <v>6520.3412251273558</v>
      </c>
      <c r="L46" s="106">
        <f t="shared" si="10"/>
        <v>27.942154606436674</v>
      </c>
      <c r="M46" s="50">
        <v>8233.1210295987275</v>
      </c>
      <c r="N46" s="51">
        <v>8820.6437759198197</v>
      </c>
      <c r="O46" s="141">
        <f t="shared" si="11"/>
        <v>7.1360878117654458</v>
      </c>
    </row>
    <row r="47" spans="2:15" ht="14" x14ac:dyDescent="0.3">
      <c r="B47" s="10"/>
      <c r="C47" s="12"/>
      <c r="D47" s="4" t="s">
        <v>15</v>
      </c>
      <c r="E47" s="56">
        <v>12189.444558105963</v>
      </c>
      <c r="F47" s="57">
        <v>13310.445040299999</v>
      </c>
      <c r="G47" s="140">
        <f t="shared" si="9"/>
        <v>9.1964853431206741</v>
      </c>
      <c r="H47" s="56">
        <v>7093.124861767722</v>
      </c>
      <c r="I47" s="57">
        <v>6790.1038151726443</v>
      </c>
      <c r="J47" s="56">
        <v>5096.3196963382406</v>
      </c>
      <c r="K47" s="58">
        <v>6520.3412251273558</v>
      </c>
      <c r="L47" s="107">
        <f t="shared" si="10"/>
        <v>27.942154606436674</v>
      </c>
      <c r="M47" s="56">
        <v>8233.1210295987275</v>
      </c>
      <c r="N47" s="57">
        <v>8820.6437759198197</v>
      </c>
      <c r="O47" s="140">
        <f t="shared" si="11"/>
        <v>7.1360878117654458</v>
      </c>
    </row>
    <row r="48" spans="2:15" ht="14" x14ac:dyDescent="0.3">
      <c r="B48" s="10"/>
      <c r="C48" s="28" t="s">
        <v>16</v>
      </c>
      <c r="D48" s="30"/>
      <c r="E48" s="59">
        <v>18029.040391831204</v>
      </c>
      <c r="F48" s="60">
        <v>19545.476838968432</v>
      </c>
      <c r="G48" s="105">
        <f t="shared" si="9"/>
        <v>8.4110768747531992</v>
      </c>
      <c r="H48" s="59">
        <v>7093.124861767722</v>
      </c>
      <c r="I48" s="60">
        <v>6790.1038151726443</v>
      </c>
      <c r="J48" s="59">
        <v>10935.915530063481</v>
      </c>
      <c r="K48" s="61">
        <v>12755.37302379579</v>
      </c>
      <c r="L48" s="108">
        <f t="shared" si="10"/>
        <v>16.637450140598766</v>
      </c>
      <c r="M48" s="59">
        <v>14072.716863323967</v>
      </c>
      <c r="N48" s="60">
        <v>15055.675574588255</v>
      </c>
      <c r="O48" s="142">
        <f t="shared" si="11"/>
        <v>6.9848538900548318</v>
      </c>
    </row>
    <row r="49" spans="2:15" ht="14" x14ac:dyDescent="0.3">
      <c r="B49" s="10"/>
      <c r="C49" s="13" t="s">
        <v>17</v>
      </c>
      <c r="D49" s="4"/>
      <c r="E49" s="59">
        <v>3648.0254456219209</v>
      </c>
      <c r="F49" s="60">
        <v>4549.4238454287579</v>
      </c>
      <c r="G49" s="105">
        <f t="shared" si="9"/>
        <v>24.709213607285175</v>
      </c>
      <c r="H49" s="59" t="s">
        <v>35</v>
      </c>
      <c r="I49" s="60" t="s">
        <v>35</v>
      </c>
      <c r="J49" s="59">
        <v>3648.0254456219209</v>
      </c>
      <c r="K49" s="61">
        <v>4549.4238454287579</v>
      </c>
      <c r="L49" s="108">
        <f t="shared" si="10"/>
        <v>24.709213607285175</v>
      </c>
      <c r="M49" s="59">
        <v>3287.113889026587</v>
      </c>
      <c r="N49" s="60">
        <v>4300.4895067735479</v>
      </c>
      <c r="O49" s="142">
        <f t="shared" si="11"/>
        <v>30.828734627355779</v>
      </c>
    </row>
    <row r="50" spans="2:15" ht="14.5" thickBot="1" x14ac:dyDescent="0.35">
      <c r="B50" s="35"/>
      <c r="C50" s="18" t="s">
        <v>18</v>
      </c>
      <c r="D50" s="19"/>
      <c r="E50" s="62">
        <v>21677.065837453123</v>
      </c>
      <c r="F50" s="63">
        <v>24094.900684397187</v>
      </c>
      <c r="G50" s="139">
        <f t="shared" si="9"/>
        <v>11.15388431752875</v>
      </c>
      <c r="H50" s="62">
        <v>7093.124861767722</v>
      </c>
      <c r="I50" s="63">
        <v>6790.1038151726443</v>
      </c>
      <c r="J50" s="62">
        <v>14583.940975685402</v>
      </c>
      <c r="K50" s="64">
        <v>17304.796869224549</v>
      </c>
      <c r="L50" s="109">
        <f t="shared" si="10"/>
        <v>18.656520196258363</v>
      </c>
      <c r="M50" s="62">
        <v>17359.830752350554</v>
      </c>
      <c r="N50" s="63">
        <v>19356.165081361803</v>
      </c>
      <c r="O50" s="139">
        <f t="shared" si="11"/>
        <v>11.499733825117753</v>
      </c>
    </row>
    <row r="51" spans="2:15" ht="14" x14ac:dyDescent="0.3">
      <c r="B51" s="22" t="s">
        <v>19</v>
      </c>
      <c r="C51" s="23"/>
      <c r="D51" s="24"/>
      <c r="E51" s="65"/>
      <c r="F51" s="103"/>
      <c r="G51" s="106"/>
      <c r="H51" s="65"/>
      <c r="I51" s="103"/>
      <c r="J51" s="65"/>
      <c r="K51" s="69"/>
      <c r="L51" s="110"/>
      <c r="M51" s="65"/>
      <c r="N51" s="103"/>
      <c r="O51" s="164"/>
    </row>
    <row r="52" spans="2:15" ht="14" x14ac:dyDescent="0.3">
      <c r="B52" s="6"/>
      <c r="C52" s="33" t="s">
        <v>20</v>
      </c>
      <c r="D52" s="15"/>
      <c r="E52" s="47">
        <v>623.37963656644536</v>
      </c>
      <c r="F52" s="48">
        <v>633.58100000000002</v>
      </c>
      <c r="G52" s="105">
        <f t="shared" ref="G52:G53" si="12">(F52/E52-1)*100</f>
        <v>1.6364608073730968</v>
      </c>
      <c r="H52" s="47">
        <v>620.12998852137071</v>
      </c>
      <c r="I52" s="48">
        <v>947.05897999000035</v>
      </c>
      <c r="J52" s="47">
        <v>3.2496480450747676</v>
      </c>
      <c r="K52" s="49">
        <v>-313.47797999000034</v>
      </c>
      <c r="L52" s="105">
        <f t="shared" ref="L52:L53" si="13">(K52/J52-1)*100</f>
        <v>-9746.5209660201181</v>
      </c>
      <c r="M52" s="47">
        <v>0</v>
      </c>
      <c r="N52" s="48">
        <v>0</v>
      </c>
      <c r="O52" s="163">
        <v>0</v>
      </c>
    </row>
    <row r="53" spans="2:15" ht="14" x14ac:dyDescent="0.3">
      <c r="B53" s="6"/>
      <c r="C53" s="16" t="s">
        <v>21</v>
      </c>
      <c r="D53" s="4"/>
      <c r="E53" s="47">
        <v>9147.0337539800712</v>
      </c>
      <c r="F53" s="48">
        <v>5519.8825870799992</v>
      </c>
      <c r="G53" s="105">
        <f t="shared" si="12"/>
        <v>-39.653851340843914</v>
      </c>
      <c r="H53" s="47">
        <v>3921.0565119061062</v>
      </c>
      <c r="I53" s="48">
        <v>4557.9089099999992</v>
      </c>
      <c r="J53" s="47">
        <v>5225.9772420739646</v>
      </c>
      <c r="K53" s="49">
        <v>961.9736770799999</v>
      </c>
      <c r="L53" s="105">
        <f t="shared" si="13"/>
        <v>-81.592463332308085</v>
      </c>
      <c r="M53" s="47">
        <v>0</v>
      </c>
      <c r="N53" s="48">
        <v>0</v>
      </c>
      <c r="O53" s="163">
        <v>0</v>
      </c>
    </row>
    <row r="54" spans="2:15" ht="14" x14ac:dyDescent="0.3">
      <c r="B54" s="6"/>
      <c r="C54" s="17" t="s">
        <v>22</v>
      </c>
      <c r="D54" s="24"/>
      <c r="E54" s="47" t="s">
        <v>35</v>
      </c>
      <c r="F54" s="48" t="s">
        <v>35</v>
      </c>
      <c r="G54" s="105" t="s">
        <v>35</v>
      </c>
      <c r="H54" s="47" t="s">
        <v>35</v>
      </c>
      <c r="I54" s="149" t="s">
        <v>35</v>
      </c>
      <c r="J54" s="59" t="s">
        <v>35</v>
      </c>
      <c r="K54" s="61" t="s">
        <v>35</v>
      </c>
      <c r="L54" s="142" t="s">
        <v>35</v>
      </c>
      <c r="M54" s="59">
        <v>0</v>
      </c>
      <c r="N54" s="48">
        <v>0</v>
      </c>
      <c r="O54" s="163">
        <v>0</v>
      </c>
    </row>
    <row r="55" spans="2:15" ht="14.5" thickBot="1" x14ac:dyDescent="0.35">
      <c r="B55" s="6"/>
      <c r="C55" s="32" t="s">
        <v>24</v>
      </c>
      <c r="D55" s="4"/>
      <c r="E55" s="62">
        <v>9770.4133905465151</v>
      </c>
      <c r="F55" s="64">
        <v>6153.4635870799993</v>
      </c>
      <c r="G55" s="139">
        <f t="shared" ref="G55" si="14">(F55/E55-1)*100</f>
        <v>-37.019414213999788</v>
      </c>
      <c r="H55" s="62">
        <v>4541.1865004274769</v>
      </c>
      <c r="I55" s="51">
        <v>5504.96788999</v>
      </c>
      <c r="J55" s="50">
        <v>5229.2268901190391</v>
      </c>
      <c r="K55" s="52">
        <v>648.49569708999957</v>
      </c>
      <c r="L55" s="106">
        <f t="shared" ref="L55" si="15">(K55/J55-1)*100</f>
        <v>-87.598631485748427</v>
      </c>
      <c r="M55" s="50">
        <v>0</v>
      </c>
      <c r="N55" s="64">
        <v>0</v>
      </c>
      <c r="O55" s="139">
        <v>0</v>
      </c>
    </row>
    <row r="56" spans="2:15" ht="14" x14ac:dyDescent="0.3">
      <c r="B56" s="34" t="s">
        <v>25</v>
      </c>
      <c r="C56" s="8"/>
      <c r="D56" s="9"/>
      <c r="E56" s="71"/>
      <c r="F56" s="100"/>
      <c r="G56" s="106"/>
      <c r="H56" s="71"/>
      <c r="I56" s="100"/>
      <c r="J56" s="71"/>
      <c r="K56" s="72"/>
      <c r="L56" s="111"/>
      <c r="M56" s="71"/>
      <c r="N56" s="100"/>
      <c r="O56" s="165"/>
    </row>
    <row r="57" spans="2:15" ht="14" x14ac:dyDescent="0.3">
      <c r="B57" s="112"/>
      <c r="C57" s="113" t="s">
        <v>20</v>
      </c>
      <c r="D57" s="114"/>
      <c r="E57" s="115">
        <v>6617.8143698099993</v>
      </c>
      <c r="F57" s="116">
        <v>6878.4849607199985</v>
      </c>
      <c r="G57" s="105">
        <f t="shared" ref="G57:G63" si="16">(F57/E57-1)*100</f>
        <v>3.9389226766341379</v>
      </c>
      <c r="H57" s="115">
        <v>12398.425537730001</v>
      </c>
      <c r="I57" s="116">
        <v>7503.6864358900029</v>
      </c>
      <c r="J57" s="115">
        <v>-5780.6111679200021</v>
      </c>
      <c r="K57" s="117">
        <v>-625.20147517000419</v>
      </c>
      <c r="L57" s="118">
        <f t="shared" ref="L57:L64" si="17">(K57/J57-1)*100</f>
        <v>-89.184509094131542</v>
      </c>
      <c r="M57" s="115">
        <v>0</v>
      </c>
      <c r="N57" s="48">
        <v>0</v>
      </c>
      <c r="O57" s="163">
        <v>0</v>
      </c>
    </row>
    <row r="58" spans="2:15" ht="14" x14ac:dyDescent="0.3">
      <c r="B58" s="112"/>
      <c r="C58" s="113" t="s">
        <v>26</v>
      </c>
      <c r="D58" s="119"/>
      <c r="E58" s="115">
        <v>32032.999999999989</v>
      </c>
      <c r="F58" s="116">
        <v>79113.999999999985</v>
      </c>
      <c r="G58" s="105">
        <f t="shared" si="16"/>
        <v>146.97655542721571</v>
      </c>
      <c r="H58" s="115">
        <v>5309</v>
      </c>
      <c r="I58" s="116">
        <v>49803.999999999993</v>
      </c>
      <c r="J58" s="115">
        <v>26723.999999999996</v>
      </c>
      <c r="K58" s="117">
        <v>29310</v>
      </c>
      <c r="L58" s="118">
        <f t="shared" si="17"/>
        <v>9.6766951055231374</v>
      </c>
      <c r="M58" s="115">
        <v>0</v>
      </c>
      <c r="N58" s="48">
        <v>0</v>
      </c>
      <c r="O58" s="163">
        <v>0</v>
      </c>
    </row>
    <row r="59" spans="2:15" ht="14" x14ac:dyDescent="0.3">
      <c r="B59" s="112"/>
      <c r="C59" s="113" t="s">
        <v>27</v>
      </c>
      <c r="D59" s="119"/>
      <c r="E59" s="160">
        <v>29630.778928105909</v>
      </c>
      <c r="F59" s="159">
        <v>21799.150706928209</v>
      </c>
      <c r="G59" s="105">
        <f t="shared" si="16"/>
        <v>-26.430720029938549</v>
      </c>
      <c r="H59" s="115">
        <v>34128.487071371659</v>
      </c>
      <c r="I59" s="116">
        <v>28287.57436065219</v>
      </c>
      <c r="J59" s="115">
        <v>-4497.7081432657515</v>
      </c>
      <c r="K59" s="117">
        <v>-6488.4236537239804</v>
      </c>
      <c r="L59" s="118">
        <f t="shared" si="17"/>
        <v>44.260664477281651</v>
      </c>
      <c r="M59" s="115">
        <v>0</v>
      </c>
      <c r="N59" s="48">
        <v>0</v>
      </c>
      <c r="O59" s="163">
        <v>0</v>
      </c>
    </row>
    <row r="60" spans="2:15" ht="14" x14ac:dyDescent="0.3">
      <c r="B60" s="112"/>
      <c r="C60" s="120" t="s">
        <v>22</v>
      </c>
      <c r="D60" s="121"/>
      <c r="E60" s="122">
        <v>4598.7636214032918</v>
      </c>
      <c r="F60" s="123">
        <v>3661.7794845296817</v>
      </c>
      <c r="G60" s="142">
        <f t="shared" si="16"/>
        <v>-20.374696636129642</v>
      </c>
      <c r="H60" s="156">
        <v>6835.7715046037956</v>
      </c>
      <c r="I60" s="158">
        <v>2256.5126974868217</v>
      </c>
      <c r="J60" s="160">
        <v>-2237.0078832005047</v>
      </c>
      <c r="K60" s="159">
        <v>1405.26678704286</v>
      </c>
      <c r="L60" s="157">
        <f t="shared" si="17"/>
        <v>-162.81903598088059</v>
      </c>
      <c r="M60" s="156">
        <v>0</v>
      </c>
      <c r="N60" s="155">
        <v>0</v>
      </c>
      <c r="O60" s="142">
        <v>0</v>
      </c>
    </row>
    <row r="61" spans="2:15" ht="14.5" thickBot="1" x14ac:dyDescent="0.35">
      <c r="B61" s="124"/>
      <c r="C61" s="125" t="s">
        <v>28</v>
      </c>
      <c r="D61" s="119"/>
      <c r="E61" s="126">
        <v>72880.356919319194</v>
      </c>
      <c r="F61" s="127">
        <v>111453.41515217787</v>
      </c>
      <c r="G61" s="139">
        <f t="shared" si="16"/>
        <v>52.926549571594769</v>
      </c>
      <c r="H61" s="126">
        <v>58671.684113705458</v>
      </c>
      <c r="I61" s="127">
        <v>87851.77349402901</v>
      </c>
      <c r="J61" s="126">
        <v>14208.67280561374</v>
      </c>
      <c r="K61" s="128">
        <v>23601.641658148859</v>
      </c>
      <c r="L61" s="129">
        <f t="shared" si="17"/>
        <v>66.107292222423666</v>
      </c>
      <c r="M61" s="126">
        <v>0</v>
      </c>
      <c r="N61" s="51">
        <v>0</v>
      </c>
      <c r="O61" s="141">
        <v>0</v>
      </c>
    </row>
    <row r="62" spans="2:15" ht="14.5" thickBot="1" x14ac:dyDescent="0.35">
      <c r="B62" s="166" t="s">
        <v>29</v>
      </c>
      <c r="C62" s="167"/>
      <c r="D62" s="168"/>
      <c r="E62" s="79">
        <v>646.48459042000002</v>
      </c>
      <c r="F62" s="101">
        <v>698.22926649999999</v>
      </c>
      <c r="G62" s="144">
        <f t="shared" si="16"/>
        <v>8.0040076510382363</v>
      </c>
      <c r="H62" s="79" t="s">
        <v>35</v>
      </c>
      <c r="I62" s="101" t="s">
        <v>35</v>
      </c>
      <c r="J62" s="79">
        <v>646.48459042000002</v>
      </c>
      <c r="K62" s="80">
        <v>698.22926649999999</v>
      </c>
      <c r="L62" s="102">
        <f t="shared" si="17"/>
        <v>8.0040076510382363</v>
      </c>
      <c r="M62" s="79">
        <v>0</v>
      </c>
      <c r="N62" s="74">
        <v>0</v>
      </c>
      <c r="O62" s="144">
        <v>0</v>
      </c>
    </row>
    <row r="63" spans="2:15" ht="14.5" thickBot="1" x14ac:dyDescent="0.35">
      <c r="B63" s="166" t="s">
        <v>30</v>
      </c>
      <c r="C63" s="167"/>
      <c r="D63" s="168"/>
      <c r="E63" s="130">
        <v>104974.32073773883</v>
      </c>
      <c r="F63" s="131">
        <v>142400.00869015505</v>
      </c>
      <c r="G63" s="106">
        <f t="shared" si="16"/>
        <v>35.652231602353666</v>
      </c>
      <c r="H63" s="130">
        <v>70305.99547590065</v>
      </c>
      <c r="I63" s="131">
        <v>100146.84519919165</v>
      </c>
      <c r="J63" s="130">
        <v>34668.325261838181</v>
      </c>
      <c r="K63" s="132">
        <v>42253.163490963409</v>
      </c>
      <c r="L63" s="133">
        <f t="shared" si="17"/>
        <v>21.87829429843957</v>
      </c>
      <c r="M63" s="130">
        <v>0</v>
      </c>
      <c r="N63" s="77">
        <v>0</v>
      </c>
      <c r="O63" s="143">
        <v>0</v>
      </c>
    </row>
    <row r="64" spans="2:15" ht="14.5" thickBot="1" x14ac:dyDescent="0.35">
      <c r="B64" s="166" t="s">
        <v>32</v>
      </c>
      <c r="C64" s="167"/>
      <c r="D64" s="168"/>
      <c r="E64" s="79" t="s">
        <v>35</v>
      </c>
      <c r="F64" s="101" t="s">
        <v>35</v>
      </c>
      <c r="G64" s="101" t="s">
        <v>35</v>
      </c>
      <c r="H64" s="79" t="s">
        <v>35</v>
      </c>
      <c r="I64" s="101" t="s">
        <v>35</v>
      </c>
      <c r="J64" s="79">
        <v>55767.16</v>
      </c>
      <c r="K64" s="80">
        <v>56283.839999999997</v>
      </c>
      <c r="L64" s="102">
        <f t="shared" si="17"/>
        <v>0.92649509137634478</v>
      </c>
      <c r="M64" s="79">
        <v>55767.16</v>
      </c>
      <c r="N64" s="101">
        <v>56283.839999999997</v>
      </c>
      <c r="O64" s="154">
        <f>(N64/M64-1)*100</f>
        <v>0.92649509137634478</v>
      </c>
    </row>
    <row r="65" spans="2:13" ht="14" x14ac:dyDescent="0.3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134"/>
    </row>
    <row r="66" spans="2:13" ht="14" x14ac:dyDescent="0.3">
      <c r="B66" s="42" t="s">
        <v>33</v>
      </c>
      <c r="C66" s="135"/>
      <c r="D66" s="42" t="s">
        <v>40</v>
      </c>
      <c r="E66" s="38"/>
      <c r="F66" s="38"/>
      <c r="G66" s="38"/>
      <c r="H66" s="38"/>
      <c r="I66" s="42"/>
      <c r="J66" s="42"/>
      <c r="K66" s="42"/>
      <c r="L66" s="42"/>
      <c r="M66" s="134"/>
    </row>
    <row r="67" spans="2:13" ht="14" x14ac:dyDescent="0.3">
      <c r="B67" s="135"/>
      <c r="C67" s="135"/>
      <c r="D67" s="42" t="s">
        <v>34</v>
      </c>
      <c r="E67" s="42"/>
      <c r="F67" s="42"/>
      <c r="G67" s="42"/>
      <c r="H67" s="42"/>
      <c r="I67" s="42"/>
      <c r="J67" s="42"/>
      <c r="K67" s="42"/>
      <c r="L67" s="42"/>
      <c r="M67" s="134"/>
    </row>
    <row r="68" spans="2:13" ht="14" x14ac:dyDescent="0.3">
      <c r="B68" s="26"/>
      <c r="C68" s="26"/>
      <c r="D68" s="25"/>
      <c r="E68" s="25"/>
      <c r="F68" s="25"/>
      <c r="G68" s="25"/>
      <c r="H68" s="25"/>
      <c r="I68" s="25"/>
      <c r="J68" s="25"/>
      <c r="K68" s="25"/>
      <c r="L68" s="25"/>
    </row>
    <row r="69" spans="2:13" ht="14" x14ac:dyDescent="0.3">
      <c r="B69" s="26"/>
      <c r="C69" s="26"/>
      <c r="D69" s="25"/>
      <c r="E69" s="25"/>
      <c r="F69" s="25"/>
      <c r="G69" s="25"/>
      <c r="H69" s="25"/>
      <c r="I69" s="25"/>
      <c r="J69" s="25"/>
      <c r="K69" s="25"/>
      <c r="L69" s="25"/>
    </row>
  </sheetData>
  <mergeCells count="21">
    <mergeCell ref="B3:N3"/>
    <mergeCell ref="B4:N4"/>
    <mergeCell ref="M7:O7"/>
    <mergeCell ref="B37:D38"/>
    <mergeCell ref="B36:L36"/>
    <mergeCell ref="M37:O37"/>
    <mergeCell ref="B32:D32"/>
    <mergeCell ref="B33:D33"/>
    <mergeCell ref="B5:L5"/>
    <mergeCell ref="H7:I7"/>
    <mergeCell ref="J7:L7"/>
    <mergeCell ref="B7:D8"/>
    <mergeCell ref="B6:L6"/>
    <mergeCell ref="E7:G7"/>
    <mergeCell ref="B64:D64"/>
    <mergeCell ref="B34:D34"/>
    <mergeCell ref="H37:I37"/>
    <mergeCell ref="J37:L37"/>
    <mergeCell ref="B62:D62"/>
    <mergeCell ref="B63:D63"/>
    <mergeCell ref="E37:G37"/>
  </mergeCells>
  <phoneticPr fontId="11"/>
  <pageMargins left="0.78740157480314965" right="0.78740157480314965" top="0.78740157480314965" bottom="0.78740157480314965" header="0.51181102362204722" footer="0.51181102362204722"/>
  <pageSetup paperSize="9" scale="5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A5BF7FED92024D87A72E0214CABB59" ma:contentTypeVersion="" ma:contentTypeDescription="新しいドキュメントを作成します。" ma:contentTypeScope="" ma:versionID="2489550a42931198d6e9b5be1b09d215">
  <xsd:schema xmlns:xsd="http://www.w3.org/2001/XMLSchema" xmlns:xs="http://www.w3.org/2001/XMLSchema" xmlns:p="http://schemas.microsoft.com/office/2006/metadata/properties" xmlns:ns2="33c7ae8e-732a-459f-bc99-64b343c74e29" xmlns:ns3="0370d4ff-4c7f-4a12-ae72-a0f3fa290675" xmlns:ns4="b5471033-25ca-41e4-b4f9-0c69817a7d90" targetNamespace="http://schemas.microsoft.com/office/2006/metadata/properties" ma:root="true" ma:fieldsID="fc723e12ded1d48afe50e5466fbc691d" ns2:_="" ns3:_="" ns4:_="">
    <xsd:import namespace="33c7ae8e-732a-459f-bc99-64b343c74e29"/>
    <xsd:import namespace="0370d4ff-4c7f-4a12-ae72-a0f3fa290675"/>
    <xsd:import namespace="b5471033-25ca-41e4-b4f9-0c69817a7d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a" minOccurs="0"/>
                <xsd:element ref="ns2:lcf76f155ced4ddcb4097134ff3c332f" minOccurs="0"/>
                <xsd:element ref="ns4:TaxCatchAll" minOccurs="0"/>
                <xsd:element ref="ns2:_Flow_SignoffStatus" minOccurs="0"/>
                <xsd:element ref="ns2:_x65e5__x4ed8__x30fb__x6642__x523b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c7ae8e-732a-459f-bc99-64b343c74e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a" ma:index="21" nillable="true" ma:displayName="a" ma:format="DateOnly" ma:internalName="a">
      <xsd:simpleType>
        <xsd:restriction base="dms:DateTime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ce83f49a-17f6-4149-80b6-ce68f1bc36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5" nillable="true" ma:displayName="承認の状態" ma:internalName="_x627f__x8a8d__x306e__x72b6__x614b_">
      <xsd:simpleType>
        <xsd:restriction base="dms:Text"/>
      </xsd:simpleType>
    </xsd:element>
    <xsd:element name="_x65e5__x4ed8__x30fb__x6642__x523b_" ma:index="26" nillable="true" ma:displayName="日付・時刻" ma:format="DateTime" ma:internalName="_x65e5__x4ed8__x30fb__x6642__x523b_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70d4ff-4c7f-4a12-ae72-a0f3fa29067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71033-25ca-41e4-b4f9-0c69817a7d90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87134A80-C008-4E9F-B5C2-58252C509D1B}" ma:internalName="TaxCatchAll" ma:showField="CatchAllData" ma:web="{0370d4ff-4c7f-4a12-ae72-a0f3fa290675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5e5__x4ed8__x30fb__x6642__x523b_ xmlns="33c7ae8e-732a-459f-bc99-64b343c74e29" xsi:nil="true"/>
    <TaxCatchAll xmlns="b5471033-25ca-41e4-b4f9-0c69817a7d90" xsi:nil="true"/>
    <a xmlns="33c7ae8e-732a-459f-bc99-64b343c74e29" xsi:nil="true"/>
    <_Flow_SignoffStatus xmlns="33c7ae8e-732a-459f-bc99-64b343c74e29" xsi:nil="true"/>
    <lcf76f155ced4ddcb4097134ff3c332f xmlns="33c7ae8e-732a-459f-bc99-64b343c74e2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3CC7FD9-AF5D-4882-B1C6-5068E64F0C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c7ae8e-732a-459f-bc99-64b343c74e29"/>
    <ds:schemaRef ds:uri="0370d4ff-4c7f-4a12-ae72-a0f3fa290675"/>
    <ds:schemaRef ds:uri="b5471033-25ca-41e4-b4f9-0c69817a7d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04D203-8334-42C2-92C9-CBB3AD2264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C6F750-59CC-4D74-ACDF-FD904F1FECE1}">
  <ds:schemaRefs>
    <ds:schemaRef ds:uri="http://purl.org/dc/dcmitype/"/>
    <ds:schemaRef ds:uri="33c7ae8e-732a-459f-bc99-64b343c74e29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b5471033-25ca-41e4-b4f9-0c69817a7d90"/>
    <ds:schemaRef ds:uri="0370d4ff-4c7f-4a12-ae72-a0f3fa29067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英文</vt:lpstr>
      <vt:lpstr>英文!Print_Area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2022-04-22T08:34:11Z</dcterms:created>
  <dcterms:modified xsi:type="dcterms:W3CDTF">2023-04-12T00:00:24Z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0x0101000FA5BF7FED92024D87A72E0214CABB59</vt:lpwstr>
  </property>
</Properties>
</file>